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/>
  </bookViews>
  <sheets>
    <sheet name="Reporte final" sheetId="1" r:id="rId1"/>
    <sheet name="Fuentes de Financiamiento" sheetId="2" r:id="rId2"/>
    <sheet name="Metas" sheetId="3" r:id="rId3"/>
    <sheet name="Georeferencias" sheetId="4" r:id="rId4"/>
    <sheet name="Contratos" sheetId="5" r:id="rId5"/>
    <sheet name="Avances Fisicos" sheetId="7" r:id="rId6"/>
  </sheets>
  <definedNames>
    <definedName name="_xlnm.Print_Area" localSheetId="0">'Reporte final'!$A$1:$AF$16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2" l="1"/>
  <c r="G8" i="2"/>
  <c r="X14" i="1" l="1"/>
  <c r="Y14" i="1"/>
  <c r="Z14" i="1"/>
  <c r="AA14" i="1"/>
  <c r="W14" i="1"/>
</calcChain>
</file>

<file path=xl/sharedStrings.xml><?xml version="1.0" encoding="utf-8"?>
<sst xmlns="http://schemas.openxmlformats.org/spreadsheetml/2006/main" count="334" uniqueCount="150">
  <si>
    <t>DETALLE_PROYECTO</t>
  </si>
  <si>
    <t>AVANCE_FINANCIERO</t>
  </si>
  <si>
    <t>AVANCES_FISICOS</t>
  </si>
  <si>
    <t>FOTOS</t>
  </si>
  <si>
    <t>FOLIO</t>
  </si>
  <si>
    <t>CICLO</t>
  </si>
  <si>
    <t>TRIMESTRE</t>
  </si>
  <si>
    <t>CATEGORIA</t>
  </si>
  <si>
    <t>MONTO_GLOBAL_APROBADO</t>
  </si>
  <si>
    <t>FUENTES_FINANCIAMIENTO</t>
  </si>
  <si>
    <t>NOMBRE</t>
  </si>
  <si>
    <t>ESTADO_MUNICIPIO_RESPONSABLE</t>
  </si>
  <si>
    <t>TIPO_PROGRAMA_PROYECTO</t>
  </si>
  <si>
    <t>CLASIFICACION</t>
  </si>
  <si>
    <t>SUBCLASIFICACION</t>
  </si>
  <si>
    <t>INSTITUCION_EJECUTORA</t>
  </si>
  <si>
    <t>NUMERO_PROYECTO</t>
  </si>
  <si>
    <t>POBLACION_BENEFICIADA</t>
  </si>
  <si>
    <t>MUJERES</t>
  </si>
  <si>
    <t>HOMBRES</t>
  </si>
  <si>
    <t>BENEFICIARIOS</t>
  </si>
  <si>
    <t>METAS</t>
  </si>
  <si>
    <t>TIPO_GEOREFERENCIA</t>
  </si>
  <si>
    <t>GEOREFERENCIAS</t>
  </si>
  <si>
    <t>FECHA_INICIO</t>
  </si>
  <si>
    <t>RECAUDADO</t>
  </si>
  <si>
    <t>COMPROMETIDO</t>
  </si>
  <si>
    <t>DEVENGADO</t>
  </si>
  <si>
    <t>EJERCIDO</t>
  </si>
  <si>
    <t>PAGADO</t>
  </si>
  <si>
    <t>CONTRATOS</t>
  </si>
  <si>
    <t>CARPETA_FOTOS</t>
  </si>
  <si>
    <t>TIPO DE RECURSO</t>
  </si>
  <si>
    <t>CICLO DEL RECURSO</t>
  </si>
  <si>
    <t>RAMO</t>
  </si>
  <si>
    <t>PROGRAMA PRESUPUESTARIO</t>
  </si>
  <si>
    <t>PROGRAMA ESTATAL O MUNICIPAL</t>
  </si>
  <si>
    <t>MODIFICADO</t>
  </si>
  <si>
    <t>UNIDAD DE MEDIDA</t>
  </si>
  <si>
    <t>META</t>
  </si>
  <si>
    <t>ESTADO</t>
  </si>
  <si>
    <t>MUNICIPIO</t>
  </si>
  <si>
    <t>LOCALIDAD</t>
  </si>
  <si>
    <t>DIRECCION</t>
  </si>
  <si>
    <t>LONGITUD</t>
  </si>
  <si>
    <t>LATITUD</t>
  </si>
  <si>
    <t>TIPO DE OBRA</t>
  </si>
  <si>
    <t>NUMERO</t>
  </si>
  <si>
    <t>CONTRATISTA</t>
  </si>
  <si>
    <t>CONVOCANTE</t>
  </si>
  <si>
    <t>MONTO</t>
  </si>
  <si>
    <t>MONTO MODIFICADO</t>
  </si>
  <si>
    <t>TRIMESTRE DE AVANCE</t>
  </si>
  <si>
    <t>META ORIGINAL</t>
  </si>
  <si>
    <t>META MODIFICADA</t>
  </si>
  <si>
    <t>AVANCE</t>
  </si>
  <si>
    <t>PORCENTAJE</t>
  </si>
  <si>
    <t>APROBADO</t>
  </si>
  <si>
    <t>ESTATUS</t>
  </si>
  <si>
    <t>FLUJO</t>
  </si>
  <si>
    <t>FECHA_TERMINO</t>
  </si>
  <si>
    <t>Proyecto de inversión</t>
  </si>
  <si>
    <t>0:Gobierno de la Entidad</t>
  </si>
  <si>
    <t>Proyecto de Inversión de Infraestructura Social</t>
  </si>
  <si>
    <t>Educación</t>
  </si>
  <si>
    <t>Sin identificar</t>
  </si>
  <si>
    <t>N</t>
  </si>
  <si>
    <t/>
  </si>
  <si>
    <t>En Ejecución</t>
  </si>
  <si>
    <t>Validado avances</t>
  </si>
  <si>
    <t>YUC00180201142617</t>
  </si>
  <si>
    <t>{ff1: {ciclo_recurso:2018, ramo:33, modalidad:I, prog_pres:8, tipo_recurso:FEDERALES (APORTACIONES, SUBSIDIOS Y CONVENIOS), monto:2200000.0, modificado:2797500.0}}</t>
  </si>
  <si>
    <t>Construcción De 1 Aula Didáctica Modelo 2.5 E.E. Sin Pedestal, Con Equipamiento, Un Módulo Sanitario Modelo De 2 E.E. A Circulación De Discapacitados En El Cobay Valladolid</t>
  </si>
  <si>
    <t>SECRETARÍA DE EDUCACIÓN DEL GOBIERNO DEL ESTADO DE YUCATÁN</t>
  </si>
  <si>
    <t>FAMMED-001-2018</t>
  </si>
  <si>
    <t>{meta1: {unidad_medida:999, meta:1.0, meta_modificada:1.0}}</t>
  </si>
  <si>
    <t>{geo1: {cve_municipio:102, localidad:1, direccion:CALLE 32 S/N ENTRE 27 Y 29, FERNANDO NOVELO, lon:-88.201666, lat:20.689444}}</t>
  </si>
  <si>
    <t>{ctto1: {tipo_obra:Obra, numero_contrato:IDE-18-OP-I3P-004, contratista:Consorcio Peninsular, S.A. de C.V., convocante:INSTITUTO PARA EL DESARROLLO Y CERTIFICACIÓN DE LA INFRAESTRUCTURA FÍSICA EDUCATIVA DE YUCATÁN, monto:1012637.24, importe_modificado:1012637.24}, ctto2: {tipo_obra:Obra, numero_contrato:IDE-18-OP-022, contratista:Diseño e Ingeniería Peninsular, S.A. de C.V., convocante:INSTITUTO PARA EL DESARROLLO Y CERTIFICACIÓN DE LA INFRAESTRUCTURA FÍSICA EDUCATIVA DE YUCATÁN, monto:1593999.99, importe_modificado:1593999.99}}</t>
  </si>
  <si>
    <t>{meta1: {avance:0.23}}</t>
  </si>
  <si>
    <t>YUC00180201142627</t>
  </si>
  <si>
    <t>{ff1: {ciclo_recurso:2018, ramo:33, modalidad:I, prog_pres:8, tipo_recurso:FEDERALES (APORTACIONES, SUBSIDIOS Y CONVENIOS), monto:900000.0, modificado:1202500.0}}</t>
  </si>
  <si>
    <t>Construcción De 1 Aula Didáctica Modelo 2.5 E.E. Sin Pedestal, Con Equipamiento En El Cobay Tixkokob</t>
  </si>
  <si>
    <t>FAMMED-002-2018</t>
  </si>
  <si>
    <t>{geo1: {cve_municipio:93, localidad:1, direccion:CALLE 21 S/N SAN JERÓNIMO, lon:-89.393611, lat:21.002222}}</t>
  </si>
  <si>
    <t>{ctto1: {tipo_obra:Obra, numero_contrato:IDE-18-OP-I3P-005, contratista:Tomás Antonio Romano Yah, convocante:INSTITUTO PARA EL DESARROLLO Y CERTIFICACIÓN DE LA INFRAESTRUCTURA FÍSICA EDUCATIVA DE YUCATÁN, monto:1032931.65, importe_modificado:1032931.65}}</t>
  </si>
  <si>
    <t>YUC00180201142637</t>
  </si>
  <si>
    <t>{ff1: {ciclo_recurso:2018, ramo:33, modalidad:I, prog_pres:8, tipo_recurso:FEDERALES (APORTACIONES, SUBSIDIOS Y CONVENIOS), monto:150000.0, modificado:150000.0}}</t>
  </si>
  <si>
    <t>Instalación De Los Equipos Del Laboratorio De La Carrera De Producción De Alimentos En El Cecytey Plantel Hunumá</t>
  </si>
  <si>
    <t>FAMMED-004-2018</t>
  </si>
  <si>
    <t>{geo1: {cve_municipio:38, localidad:1, direccion:CALLE 25 S/N, lon:-89.874444, lat:21.015277}}</t>
  </si>
  <si>
    <t>{ctto1: {tipo_obra:Obra, numero_contrato:IDE-18-OP-DIRECTA-58, contratista:Obi Ingeniería y Proyectos, S.A. de C.V., convocante:INSTITUTO PARA EL DESARROLLO Y CERTIFICACIÓN DE LA INFRAESTRUCTURA FÍSICA EDUCATIVA DE YUCATÁN, monto:149941.76, importe_modificado:149941.76}}</t>
  </si>
  <si>
    <t>{meta1: {avance:0.4}}</t>
  </si>
  <si>
    <t>YUC00180201142647</t>
  </si>
  <si>
    <t>{ff1: {ciclo_recurso:2018, ramo:33, modalidad:I, prog_pres:8, tipo_recurso:FEDERALES (APORTACIONES, SUBSIDIOS Y CONVENIOS), monto:900000.0, modificado:900000.0}}</t>
  </si>
  <si>
    <t>Construcción De Espacio Para Orientación Y Tutoría En El Cecytey Plantel Maxcanú</t>
  </si>
  <si>
    <t>FAMMED-005-2018</t>
  </si>
  <si>
    <t>{geo1: {cve_municipio:48, localidad:1, direccion:CALLE 32 S/N SALIDA A HALACHÓ, lon:-90.000833, lat:20.583055}}</t>
  </si>
  <si>
    <t>{ctto1: {tipo_obra:Obra, numero_contrato:IDE-18-OP-I3P-002, contratista:Faustino Alberto León Canto, convocante:INSTITUTO PARA EL DESARROLLO Y CERTIFICACIÓN DE LA INFRAESTRUCTURA FÍSICA EDUCATIVA DE YUCATÁN, monto:700663.86, importe_modificado:700663.86}}</t>
  </si>
  <si>
    <t>{meta1: {avance:0.37}}</t>
  </si>
  <si>
    <t>YUC00180201142666</t>
  </si>
  <si>
    <t>{ff1: {ciclo_recurso:2018, ramo:33, modalidad:I, prog_pres:8, tipo_recurso:FEDERALES (APORTACIONES, SUBSIDIOS Y CONVENIOS), monto:761992.5, modificado:761992.5}}</t>
  </si>
  <si>
    <t>Rehabilitación De Alumbrado Externo, Luminarias Y Lámparas Cecytey Plantel Panabá</t>
  </si>
  <si>
    <t>FAMMED-006-2018</t>
  </si>
  <si>
    <t>{geo1: {cve_municipio:57, localidad:1, direccion:CALLE 8 S/N, lon:-88.270555, lat:21.296388}}</t>
  </si>
  <si>
    <t>{ctto1: {tipo_obra:Obra, numero_contrato:IDE-18-OP-I3P-003, contratista:Edgar Alonso Bojórquez Uicab, convocante:INSTITUTO PARA EL DESARROLLO Y CERTIFICACIÓN DE LA INFRAESTRUCTURA FÍSICA EDUCATIVA DE YUCATÁN, monto:672085.59, importe_modificado:672085.59}}</t>
  </si>
  <si>
    <t>{meta1: {avance:0.88}}</t>
  </si>
  <si>
    <t>YUC00180201142678</t>
  </si>
  <si>
    <t>{ff1: {ciclo_recurso:2018, ramo:33, modalidad:I, prog_pres:8, tipo_recurso:FEDERALES (APORTACIONES, SUBSIDIOS Y CONVENIOS), monto:411992.5, modificado:411992.5}}</t>
  </si>
  <si>
    <t>Adquicisión De Equipo De Computo Cecytey Plantel Emiliano Zapata Sur</t>
  </si>
  <si>
    <t>FAMMED-007-2018</t>
  </si>
  <si>
    <t>{geo1: {cve_municipio:50, localidad:1, direccion:CALLE 92 S/N EMILIANO ZAPATA SUR I, lon:-89.621666, lat:20.967777}}</t>
  </si>
  <si>
    <t>{ctto1: {tipo_obra:Adquisiciones, numero_contrato:IDE-18-ADQ-I3P-002, contratista:Comsitec, S.A. de C.V., convocante:INSTITUTO PARA EL DESARROLLO Y CERTIFICACIÓN DE LA INFRAESTRUCTURA FÍSICA EDUCATIVA DE YUCATÁN, monto:397831.05, importe_modificado:397831.05}}</t>
  </si>
  <si>
    <t>{meta1: {avance:1.0}}</t>
  </si>
  <si>
    <t>FEDERALES (APORTACIONES, SUBSIDIOS Y CONVENIOS)</t>
  </si>
  <si>
    <t>33-Aportaciones Federales para Entidades Federativas y Municipios</t>
  </si>
  <si>
    <t>I008-FAM Infraestructura Educativa Media Superior y Superior</t>
  </si>
  <si>
    <t>Otros</t>
  </si>
  <si>
    <t>Yucatán</t>
  </si>
  <si>
    <t>Mérida</t>
  </si>
  <si>
    <t>Valladolid</t>
  </si>
  <si>
    <t>CALLE 32 S/N ENTRE 27 Y 29, FERNANDO NOVELO</t>
  </si>
  <si>
    <t>Tixkokob</t>
  </si>
  <si>
    <t>CALLE 21 S/N SAN JERÓNIMO</t>
  </si>
  <si>
    <t>Hunucmá</t>
  </si>
  <si>
    <t>CALLE 25 S/N</t>
  </si>
  <si>
    <t>Maxcanú</t>
  </si>
  <si>
    <t>CALLE 32 S/N SALIDA A HALACHÓ</t>
  </si>
  <si>
    <t>Panabá</t>
  </si>
  <si>
    <t>CALLE 8 S/N</t>
  </si>
  <si>
    <t>CALLE 92 S/N EMILIANO ZAPATA SUR I</t>
  </si>
  <si>
    <t>Obra</t>
  </si>
  <si>
    <t>IDE-18-OP-I3P-004</t>
  </si>
  <si>
    <t>Consorcio Peninsular, S.A. de C.V.</t>
  </si>
  <si>
    <t>INSTITUTO PARA EL DESARROLLO Y CERTIFICACIÓN DE LA INFRAESTRUCTURA FÍSICA EDUCATIVA DE YUCATÁN</t>
  </si>
  <si>
    <t>IDE-18-OP-022</t>
  </si>
  <si>
    <t>Diseño e Ingeniería Peninsular, S.A. de C.V.</t>
  </si>
  <si>
    <t>IDE-18-OP-I3P-005</t>
  </si>
  <si>
    <t>Tomás Antonio Romano Yah</t>
  </si>
  <si>
    <t>IDE-18-OP-DIRECTA-58</t>
  </si>
  <si>
    <t>Obi Ingeniería y Proyectos, S.A. de C.V.</t>
  </si>
  <si>
    <t>IDE-18-OP-I3P-002</t>
  </si>
  <si>
    <t>Faustino Alberto León Canto</t>
  </si>
  <si>
    <t>IDE-18-OP-I3P-003</t>
  </si>
  <si>
    <t>Edgar Alonso Bojórquez Uicab</t>
  </si>
  <si>
    <t>Adquisiciones</t>
  </si>
  <si>
    <t>IDE-18-ADQ-I3P-002</t>
  </si>
  <si>
    <t>Comsitec, S.A. de C.V.</t>
  </si>
  <si>
    <t>SEGUIMIENTO DE LOS RECURSOS FEDERALES TRANSFERIDOS</t>
  </si>
  <si>
    <t>REPORTE FINAL TERCER TRIMESTRE 2018 (JULIO-SEPTIEMBRE)</t>
  </si>
  <si>
    <t>FAM MEDIA SUPERIOR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</si>
</sst>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\-mm\-yyyy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none">
        <fgColor indexed="22"/>
      </patternFill>
    </fill>
  </fills>
  <borders count="10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0" xfId="0" applyFill="1"/>
    <xf numFmtId="0" fontId="0" fillId="0" borderId="0" xfId="0" applyFill="1"/>
    <xf numFmtId="44" fontId="0" fillId="0" borderId="0" xfId="0" applyNumberFormat="1"/>
    <xf numFmtId="0" fontId="0" fillId="0" borderId="0" xfId="0" applyAlignment="1">
      <alignment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164" fontId="0" fillId="0" borderId="2" xfId="0" applyNumberFormat="1" applyBorder="1" applyAlignment="1">
      <alignment vertical="center"/>
    </xf>
    <xf numFmtId="44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vertical="center" wrapText="1"/>
    </xf>
    <xf numFmtId="164" fontId="0" fillId="0" borderId="5" xfId="0" applyNumberFormat="1" applyBorder="1" applyAlignment="1">
      <alignment vertical="center"/>
    </xf>
    <xf numFmtId="44" fontId="0" fillId="0" borderId="5" xfId="0" applyNumberFormat="1" applyBorder="1" applyAlignment="1">
      <alignment vertical="center"/>
    </xf>
    <xf numFmtId="0" fontId="0" fillId="0" borderId="6" xfId="0" applyBorder="1" applyAlignment="1">
      <alignment vertical="center" wrapText="1"/>
    </xf>
    <xf numFmtId="0" fontId="0" fillId="0" borderId="8" xfId="0" applyBorder="1"/>
    <xf numFmtId="44" fontId="0" fillId="0" borderId="8" xfId="0" applyNumberFormat="1" applyBorder="1"/>
    <xf numFmtId="0" fontId="0" fillId="0" borderId="9" xfId="0" applyBorder="1"/>
    <xf numFmtId="0" fontId="0" fillId="0" borderId="8" xfId="0" applyBorder="1" applyAlignment="1">
      <alignment vertical="center"/>
    </xf>
    <xf numFmtId="0" fontId="0" fillId="0" borderId="8" xfId="0" applyBorder="1" applyAlignment="1">
      <alignment vertical="center" wrapText="1"/>
    </xf>
    <xf numFmtId="164" fontId="0" fillId="0" borderId="8" xfId="0" applyNumberFormat="1" applyBorder="1" applyAlignment="1">
      <alignment vertical="center"/>
    </xf>
    <xf numFmtId="44" fontId="0" fillId="0" borderId="8" xfId="0" applyNumberFormat="1" applyBorder="1" applyAlignment="1">
      <alignment vertical="center"/>
    </xf>
    <xf numFmtId="0" fontId="0" fillId="0" borderId="9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 applyBorder="1" applyAlignment="1">
      <alignment horizontal="right" vertical="center"/>
    </xf>
    <xf numFmtId="44" fontId="1" fillId="0" borderId="0" xfId="0" applyNumberFormat="1" applyFont="1"/>
    <xf numFmtId="0" fontId="0" fillId="0" borderId="1" xfId="0" applyFill="1" applyBorder="1"/>
    <xf numFmtId="0" fontId="0" fillId="0" borderId="2" xfId="0" applyBorder="1"/>
    <xf numFmtId="0" fontId="0" fillId="0" borderId="3" xfId="0" applyBorder="1"/>
    <xf numFmtId="0" fontId="0" fillId="0" borderId="4" xfId="0" applyFill="1" applyBorder="1"/>
    <xf numFmtId="0" fontId="0" fillId="0" borderId="5" xfId="0" applyBorder="1"/>
    <xf numFmtId="0" fontId="0" fillId="0" borderId="6" xfId="0" applyBorder="1"/>
    <xf numFmtId="0" fontId="0" fillId="0" borderId="7" xfId="0" applyFill="1" applyBorder="1"/>
    <xf numFmtId="44" fontId="0" fillId="0" borderId="2" xfId="0" applyNumberFormat="1" applyBorder="1"/>
    <xf numFmtId="44" fontId="0" fillId="0" borderId="3" xfId="0" applyNumberFormat="1" applyBorder="1"/>
    <xf numFmtId="44" fontId="0" fillId="0" borderId="5" xfId="0" applyNumberFormat="1" applyBorder="1"/>
    <xf numFmtId="44" fontId="0" fillId="0" borderId="6" xfId="0" applyNumberFormat="1" applyBorder="1"/>
    <xf numFmtId="44" fontId="0" fillId="0" borderId="9" xfId="0" applyNumberFormat="1" applyBorder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3</xdr:row>
      <xdr:rowOff>114300</xdr:rowOff>
    </xdr:to>
    <xdr:pic>
      <xdr:nvPicPr>
        <xdr:cNvPr id="2" name="1 Imagen" descr="C:\Users\armando.lopez\Downloads\Compartida\LOGO 2012-2018_verde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62225" cy="685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"/>
  <sheetViews>
    <sheetView tabSelected="1" workbookViewId="0">
      <selection activeCell="C9" sqref="C9"/>
    </sheetView>
  </sheetViews>
  <sheetFormatPr baseColWidth="10" defaultRowHeight="15" x14ac:dyDescent="0.25"/>
  <cols>
    <col min="1" max="1" width="7.28515625" customWidth="1"/>
    <col min="2" max="2" width="11.28515625" customWidth="1"/>
    <col min="3" max="3" width="18.7109375" customWidth="1"/>
    <col min="4" max="4" width="20" customWidth="1"/>
    <col min="5" max="5" width="22.140625" customWidth="1"/>
    <col min="6" max="6" width="26.85546875" customWidth="1"/>
    <col min="7" max="7" width="70.85546875" customWidth="1"/>
    <col min="8" max="8" width="18.5703125" customWidth="1"/>
    <col min="9" max="9" width="21.28515625" customWidth="1"/>
    <col min="10" max="10" width="19.5703125" customWidth="1"/>
    <col min="11" max="11" width="19.85546875" customWidth="1"/>
    <col min="12" max="12" width="25.42578125" customWidth="1"/>
    <col min="13" max="13" width="18.7109375" customWidth="1"/>
    <col min="14" max="14" width="23.85546875" customWidth="1"/>
    <col min="15" max="15" width="18.7109375" customWidth="1"/>
    <col min="16" max="16" width="20.85546875" customWidth="1"/>
    <col min="17" max="17" width="18.85546875" customWidth="1"/>
    <col min="18" max="18" width="21.7109375" customWidth="1"/>
    <col min="19" max="19" width="22.28515625" customWidth="1"/>
    <col min="20" max="20" width="20.85546875" customWidth="1"/>
    <col min="21" max="21" width="22.42578125" customWidth="1"/>
    <col min="22" max="22" width="27.85546875" customWidth="1"/>
    <col min="23" max="27" width="20.85546875" customWidth="1"/>
    <col min="28" max="28" width="11.42578125" customWidth="1"/>
    <col min="29" max="29" width="12.85546875" customWidth="1"/>
    <col min="30" max="30" width="16.85546875" customWidth="1"/>
    <col min="31" max="31" width="14.85546875" customWidth="1"/>
    <col min="32" max="32" width="11.42578125" customWidth="1"/>
  </cols>
  <sheetData>
    <row r="1" spans="1:33" x14ac:dyDescent="0.25">
      <c r="A1" s="29"/>
      <c r="B1" s="29"/>
      <c r="AF1" s="4"/>
    </row>
    <row r="2" spans="1:33" x14ac:dyDescent="0.25">
      <c r="A2" s="46" t="s">
        <v>147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</row>
    <row r="3" spans="1:33" x14ac:dyDescent="0.25">
      <c r="A3" s="46" t="s">
        <v>148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</row>
    <row r="4" spans="1:33" x14ac:dyDescent="0.25">
      <c r="A4" s="46" t="s">
        <v>149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</row>
    <row r="5" spans="1:33" x14ac:dyDescent="0.25">
      <c r="A5" s="29"/>
      <c r="B5" s="29"/>
      <c r="AF5" s="4"/>
    </row>
    <row r="6" spans="1:33" x14ac:dyDescent="0.25">
      <c r="A6" s="1" t="s">
        <v>0</v>
      </c>
      <c r="B6" s="1" t="s">
        <v>0</v>
      </c>
      <c r="C6" s="1" t="s">
        <v>0</v>
      </c>
      <c r="D6" s="1" t="s">
        <v>0</v>
      </c>
      <c r="E6" s="1" t="s">
        <v>0</v>
      </c>
      <c r="F6" s="1" t="s">
        <v>0</v>
      </c>
      <c r="G6" s="1" t="s">
        <v>0</v>
      </c>
      <c r="H6" s="1" t="s">
        <v>0</v>
      </c>
      <c r="I6" s="1" t="s">
        <v>0</v>
      </c>
      <c r="J6" s="1" t="s">
        <v>0</v>
      </c>
      <c r="K6" s="1" t="s">
        <v>0</v>
      </c>
      <c r="L6" s="1" t="s">
        <v>0</v>
      </c>
      <c r="M6" s="1" t="s">
        <v>0</v>
      </c>
      <c r="N6" s="1" t="s">
        <v>0</v>
      </c>
      <c r="O6" s="1" t="s">
        <v>0</v>
      </c>
      <c r="P6" s="1" t="s">
        <v>0</v>
      </c>
      <c r="Q6" s="1" t="s">
        <v>0</v>
      </c>
      <c r="R6" s="1" t="s">
        <v>0</v>
      </c>
      <c r="S6" s="1" t="s">
        <v>0</v>
      </c>
      <c r="T6" s="1" t="s">
        <v>0</v>
      </c>
      <c r="U6" s="1" t="s">
        <v>0</v>
      </c>
      <c r="V6" s="1" t="s">
        <v>0</v>
      </c>
      <c r="W6" s="1" t="s">
        <v>1</v>
      </c>
      <c r="X6" s="1" t="s">
        <v>1</v>
      </c>
      <c r="Y6" s="1" t="s">
        <v>1</v>
      </c>
      <c r="Z6" s="1" t="s">
        <v>1</v>
      </c>
      <c r="AA6" s="1" t="s">
        <v>1</v>
      </c>
      <c r="AB6" s="1" t="s">
        <v>1</v>
      </c>
      <c r="AC6" s="1" t="s">
        <v>2</v>
      </c>
      <c r="AD6" s="1" t="s">
        <v>3</v>
      </c>
      <c r="AE6" s="1" t="s">
        <v>58</v>
      </c>
      <c r="AF6" s="1" t="s">
        <v>59</v>
      </c>
    </row>
    <row r="7" spans="1:33" x14ac:dyDescent="0.25">
      <c r="A7" s="1" t="s">
        <v>5</v>
      </c>
      <c r="B7" s="1" t="s">
        <v>6</v>
      </c>
      <c r="C7" s="1" t="s">
        <v>4</v>
      </c>
      <c r="D7" s="1" t="s">
        <v>7</v>
      </c>
      <c r="E7" s="1" t="s">
        <v>8</v>
      </c>
      <c r="F7" s="1" t="s">
        <v>9</v>
      </c>
      <c r="G7" s="1" t="s">
        <v>10</v>
      </c>
      <c r="H7" s="1" t="s">
        <v>11</v>
      </c>
      <c r="I7" s="1" t="s">
        <v>12</v>
      </c>
      <c r="J7" s="1" t="s">
        <v>13</v>
      </c>
      <c r="K7" s="1" t="s">
        <v>14</v>
      </c>
      <c r="L7" s="1" t="s">
        <v>15</v>
      </c>
      <c r="M7" s="1" t="s">
        <v>16</v>
      </c>
      <c r="N7" s="1" t="s">
        <v>17</v>
      </c>
      <c r="O7" s="1" t="s">
        <v>18</v>
      </c>
      <c r="P7" s="1" t="s">
        <v>19</v>
      </c>
      <c r="Q7" s="1" t="s">
        <v>20</v>
      </c>
      <c r="R7" s="1" t="s">
        <v>21</v>
      </c>
      <c r="S7" s="1" t="s">
        <v>22</v>
      </c>
      <c r="T7" s="1" t="s">
        <v>23</v>
      </c>
      <c r="U7" s="1" t="s">
        <v>24</v>
      </c>
      <c r="V7" s="1" t="s">
        <v>60</v>
      </c>
      <c r="W7" s="1" t="s">
        <v>25</v>
      </c>
      <c r="X7" s="1" t="s">
        <v>26</v>
      </c>
      <c r="Y7" s="1" t="s">
        <v>27</v>
      </c>
      <c r="Z7" s="1" t="s">
        <v>28</v>
      </c>
      <c r="AA7" s="1" t="s">
        <v>29</v>
      </c>
      <c r="AB7" s="1" t="s">
        <v>30</v>
      </c>
      <c r="AC7" s="1" t="s">
        <v>2</v>
      </c>
      <c r="AD7" s="1" t="s">
        <v>31</v>
      </c>
      <c r="AE7" s="1" t="s">
        <v>58</v>
      </c>
      <c r="AF7" s="1" t="s">
        <v>59</v>
      </c>
      <c r="AG7" s="2"/>
    </row>
    <row r="8" spans="1:33" ht="45" x14ac:dyDescent="0.25">
      <c r="A8" s="23">
        <v>2018</v>
      </c>
      <c r="B8" s="24">
        <v>3</v>
      </c>
      <c r="C8" s="5" t="s">
        <v>70</v>
      </c>
      <c r="D8" s="5" t="s">
        <v>61</v>
      </c>
      <c r="E8" s="5">
        <v>2200000</v>
      </c>
      <c r="F8" s="5" t="s">
        <v>71</v>
      </c>
      <c r="G8" s="6" t="s">
        <v>72</v>
      </c>
      <c r="H8" s="5" t="s">
        <v>62</v>
      </c>
      <c r="I8" s="5" t="s">
        <v>63</v>
      </c>
      <c r="J8" s="5" t="s">
        <v>64</v>
      </c>
      <c r="K8" s="5" t="s">
        <v>65</v>
      </c>
      <c r="L8" s="5" t="s">
        <v>73</v>
      </c>
      <c r="M8" s="5" t="s">
        <v>74</v>
      </c>
      <c r="N8" s="5" t="s">
        <v>66</v>
      </c>
      <c r="O8" s="5">
        <v>0</v>
      </c>
      <c r="P8" s="5">
        <v>0</v>
      </c>
      <c r="Q8" s="5">
        <v>0</v>
      </c>
      <c r="R8" s="5" t="s">
        <v>75</v>
      </c>
      <c r="S8" s="5">
        <v>1</v>
      </c>
      <c r="T8" s="5" t="s">
        <v>76</v>
      </c>
      <c r="U8" s="7">
        <v>43296</v>
      </c>
      <c r="V8" s="5" t="s">
        <v>67</v>
      </c>
      <c r="W8" s="8">
        <v>1733336</v>
      </c>
      <c r="X8" s="8">
        <v>2606637.23</v>
      </c>
      <c r="Y8" s="8">
        <v>781991.17</v>
      </c>
      <c r="Z8" s="8">
        <v>781991.17</v>
      </c>
      <c r="AA8" s="8">
        <v>781991.17</v>
      </c>
      <c r="AB8" s="5" t="s">
        <v>77</v>
      </c>
      <c r="AC8" s="5" t="s">
        <v>78</v>
      </c>
      <c r="AD8" s="5" t="s">
        <v>67</v>
      </c>
      <c r="AE8" s="5" t="s">
        <v>68</v>
      </c>
      <c r="AF8" s="9" t="s">
        <v>69</v>
      </c>
    </row>
    <row r="9" spans="1:33" ht="30" x14ac:dyDescent="0.25">
      <c r="A9" s="25">
        <v>2018</v>
      </c>
      <c r="B9" s="26">
        <v>3</v>
      </c>
      <c r="C9" s="10" t="s">
        <v>79</v>
      </c>
      <c r="D9" s="10" t="s">
        <v>61</v>
      </c>
      <c r="E9" s="10">
        <v>900000</v>
      </c>
      <c r="F9" s="10" t="s">
        <v>80</v>
      </c>
      <c r="G9" s="11" t="s">
        <v>81</v>
      </c>
      <c r="H9" s="10" t="s">
        <v>62</v>
      </c>
      <c r="I9" s="10" t="s">
        <v>63</v>
      </c>
      <c r="J9" s="10" t="s">
        <v>64</v>
      </c>
      <c r="K9" s="10" t="s">
        <v>65</v>
      </c>
      <c r="L9" s="10" t="s">
        <v>73</v>
      </c>
      <c r="M9" s="10" t="s">
        <v>82</v>
      </c>
      <c r="N9" s="10" t="s">
        <v>66</v>
      </c>
      <c r="O9" s="10">
        <v>0</v>
      </c>
      <c r="P9" s="10">
        <v>0</v>
      </c>
      <c r="Q9" s="10">
        <v>0</v>
      </c>
      <c r="R9" s="10" t="s">
        <v>75</v>
      </c>
      <c r="S9" s="10">
        <v>1</v>
      </c>
      <c r="T9" s="10" t="s">
        <v>83</v>
      </c>
      <c r="U9" s="12">
        <v>43296</v>
      </c>
      <c r="V9" s="10" t="s">
        <v>67</v>
      </c>
      <c r="W9" s="13">
        <v>933336</v>
      </c>
      <c r="X9" s="13">
        <v>1032931.65</v>
      </c>
      <c r="Y9" s="13">
        <v>309879.5</v>
      </c>
      <c r="Z9" s="13">
        <v>309879.5</v>
      </c>
      <c r="AA9" s="13">
        <v>309879.5</v>
      </c>
      <c r="AB9" s="10" t="s">
        <v>84</v>
      </c>
      <c r="AC9" s="10" t="s">
        <v>78</v>
      </c>
      <c r="AD9" s="10" t="s">
        <v>67</v>
      </c>
      <c r="AE9" s="10" t="s">
        <v>68</v>
      </c>
      <c r="AF9" s="14" t="s">
        <v>69</v>
      </c>
    </row>
    <row r="10" spans="1:33" ht="30" x14ac:dyDescent="0.25">
      <c r="A10" s="25">
        <v>2018</v>
      </c>
      <c r="B10" s="26">
        <v>3</v>
      </c>
      <c r="C10" s="10" t="s">
        <v>85</v>
      </c>
      <c r="D10" s="10" t="s">
        <v>61</v>
      </c>
      <c r="E10" s="10">
        <v>150000</v>
      </c>
      <c r="F10" s="10" t="s">
        <v>86</v>
      </c>
      <c r="G10" s="11" t="s">
        <v>87</v>
      </c>
      <c r="H10" s="10" t="s">
        <v>62</v>
      </c>
      <c r="I10" s="10" t="s">
        <v>63</v>
      </c>
      <c r="J10" s="10" t="s">
        <v>64</v>
      </c>
      <c r="K10" s="10" t="s">
        <v>65</v>
      </c>
      <c r="L10" s="10" t="s">
        <v>73</v>
      </c>
      <c r="M10" s="10" t="s">
        <v>88</v>
      </c>
      <c r="N10" s="10" t="s">
        <v>66</v>
      </c>
      <c r="O10" s="10">
        <v>0</v>
      </c>
      <c r="P10" s="10">
        <v>0</v>
      </c>
      <c r="Q10" s="10">
        <v>0</v>
      </c>
      <c r="R10" s="10" t="s">
        <v>75</v>
      </c>
      <c r="S10" s="10">
        <v>1</v>
      </c>
      <c r="T10" s="10" t="s">
        <v>89</v>
      </c>
      <c r="U10" s="12">
        <v>43296</v>
      </c>
      <c r="V10" s="10" t="s">
        <v>67</v>
      </c>
      <c r="W10" s="13">
        <v>0</v>
      </c>
      <c r="X10" s="13">
        <v>149941.76000000001</v>
      </c>
      <c r="Y10" s="13">
        <v>0</v>
      </c>
      <c r="Z10" s="13">
        <v>0</v>
      </c>
      <c r="AA10" s="13">
        <v>0</v>
      </c>
      <c r="AB10" s="10" t="s">
        <v>90</v>
      </c>
      <c r="AC10" s="10" t="s">
        <v>91</v>
      </c>
      <c r="AD10" s="10" t="s">
        <v>67</v>
      </c>
      <c r="AE10" s="10" t="s">
        <v>68</v>
      </c>
      <c r="AF10" s="14" t="s">
        <v>69</v>
      </c>
    </row>
    <row r="11" spans="1:33" ht="30" x14ac:dyDescent="0.25">
      <c r="A11" s="25">
        <v>2018</v>
      </c>
      <c r="B11" s="26">
        <v>3</v>
      </c>
      <c r="C11" s="10" t="s">
        <v>92</v>
      </c>
      <c r="D11" s="10" t="s">
        <v>61</v>
      </c>
      <c r="E11" s="10">
        <v>900000</v>
      </c>
      <c r="F11" s="10" t="s">
        <v>93</v>
      </c>
      <c r="G11" s="11" t="s">
        <v>94</v>
      </c>
      <c r="H11" s="10" t="s">
        <v>62</v>
      </c>
      <c r="I11" s="10" t="s">
        <v>63</v>
      </c>
      <c r="J11" s="10" t="s">
        <v>64</v>
      </c>
      <c r="K11" s="10" t="s">
        <v>65</v>
      </c>
      <c r="L11" s="10" t="s">
        <v>73</v>
      </c>
      <c r="M11" s="10" t="s">
        <v>95</v>
      </c>
      <c r="N11" s="10" t="s">
        <v>66</v>
      </c>
      <c r="O11" s="10">
        <v>0</v>
      </c>
      <c r="P11" s="10">
        <v>0</v>
      </c>
      <c r="Q11" s="10">
        <v>0</v>
      </c>
      <c r="R11" s="10" t="s">
        <v>75</v>
      </c>
      <c r="S11" s="10">
        <v>1</v>
      </c>
      <c r="T11" s="10" t="s">
        <v>96</v>
      </c>
      <c r="U11" s="12">
        <v>43296</v>
      </c>
      <c r="V11" s="10" t="s">
        <v>67</v>
      </c>
      <c r="W11" s="13">
        <v>600000</v>
      </c>
      <c r="X11" s="13">
        <v>700663.86</v>
      </c>
      <c r="Y11" s="13">
        <v>210199.16</v>
      </c>
      <c r="Z11" s="13">
        <v>210199.16</v>
      </c>
      <c r="AA11" s="13">
        <v>210199.16</v>
      </c>
      <c r="AB11" s="10" t="s">
        <v>97</v>
      </c>
      <c r="AC11" s="10" t="s">
        <v>98</v>
      </c>
      <c r="AD11" s="10" t="s">
        <v>67</v>
      </c>
      <c r="AE11" s="10" t="s">
        <v>68</v>
      </c>
      <c r="AF11" s="14" t="s">
        <v>69</v>
      </c>
    </row>
    <row r="12" spans="1:33" ht="30" x14ac:dyDescent="0.25">
      <c r="A12" s="25">
        <v>2018</v>
      </c>
      <c r="B12" s="26">
        <v>3</v>
      </c>
      <c r="C12" s="10" t="s">
        <v>99</v>
      </c>
      <c r="D12" s="10" t="s">
        <v>61</v>
      </c>
      <c r="E12" s="10">
        <v>761992.5</v>
      </c>
      <c r="F12" s="10" t="s">
        <v>100</v>
      </c>
      <c r="G12" s="11" t="s">
        <v>101</v>
      </c>
      <c r="H12" s="10" t="s">
        <v>62</v>
      </c>
      <c r="I12" s="10" t="s">
        <v>63</v>
      </c>
      <c r="J12" s="10" t="s">
        <v>64</v>
      </c>
      <c r="K12" s="10" t="s">
        <v>65</v>
      </c>
      <c r="L12" s="10" t="s">
        <v>73</v>
      </c>
      <c r="M12" s="10" t="s">
        <v>102</v>
      </c>
      <c r="N12" s="10" t="s">
        <v>66</v>
      </c>
      <c r="O12" s="10">
        <v>0</v>
      </c>
      <c r="P12" s="10">
        <v>0</v>
      </c>
      <c r="Q12" s="10">
        <v>0</v>
      </c>
      <c r="R12" s="10" t="s">
        <v>75</v>
      </c>
      <c r="S12" s="10">
        <v>1</v>
      </c>
      <c r="T12" s="10" t="s">
        <v>103</v>
      </c>
      <c r="U12" s="12">
        <v>43296</v>
      </c>
      <c r="V12" s="10" t="s">
        <v>67</v>
      </c>
      <c r="W12" s="13">
        <v>0</v>
      </c>
      <c r="X12" s="13">
        <v>672085.59</v>
      </c>
      <c r="Y12" s="13">
        <v>201625.68</v>
      </c>
      <c r="Z12" s="13">
        <v>201625.68</v>
      </c>
      <c r="AA12" s="13">
        <v>201625.68</v>
      </c>
      <c r="AB12" s="10" t="s">
        <v>104</v>
      </c>
      <c r="AC12" s="10" t="s">
        <v>105</v>
      </c>
      <c r="AD12" s="10" t="s">
        <v>67</v>
      </c>
      <c r="AE12" s="10" t="s">
        <v>68</v>
      </c>
      <c r="AF12" s="14" t="s">
        <v>69</v>
      </c>
    </row>
    <row r="13" spans="1:33" ht="34.5" customHeight="1" x14ac:dyDescent="0.25">
      <c r="A13" s="27">
        <v>2018</v>
      </c>
      <c r="B13" s="28">
        <v>3</v>
      </c>
      <c r="C13" s="18" t="s">
        <v>106</v>
      </c>
      <c r="D13" s="18" t="s">
        <v>61</v>
      </c>
      <c r="E13" s="18">
        <v>411992.5</v>
      </c>
      <c r="F13" s="18" t="s">
        <v>107</v>
      </c>
      <c r="G13" s="19" t="s">
        <v>108</v>
      </c>
      <c r="H13" s="18" t="s">
        <v>62</v>
      </c>
      <c r="I13" s="18" t="s">
        <v>63</v>
      </c>
      <c r="J13" s="18" t="s">
        <v>64</v>
      </c>
      <c r="K13" s="18" t="s">
        <v>65</v>
      </c>
      <c r="L13" s="18" t="s">
        <v>73</v>
      </c>
      <c r="M13" s="18" t="s">
        <v>109</v>
      </c>
      <c r="N13" s="18" t="s">
        <v>66</v>
      </c>
      <c r="O13" s="18">
        <v>0</v>
      </c>
      <c r="P13" s="18">
        <v>0</v>
      </c>
      <c r="Q13" s="18">
        <v>0</v>
      </c>
      <c r="R13" s="18" t="s">
        <v>75</v>
      </c>
      <c r="S13" s="18">
        <v>1</v>
      </c>
      <c r="T13" s="18" t="s">
        <v>110</v>
      </c>
      <c r="U13" s="20">
        <v>43296</v>
      </c>
      <c r="V13" s="18" t="s">
        <v>67</v>
      </c>
      <c r="W13" s="21">
        <v>240331</v>
      </c>
      <c r="X13" s="21">
        <v>397831.05</v>
      </c>
      <c r="Y13" s="21">
        <v>397831.05</v>
      </c>
      <c r="Z13" s="21">
        <v>397831.05</v>
      </c>
      <c r="AA13" s="21">
        <v>397831.05</v>
      </c>
      <c r="AB13" s="18" t="s">
        <v>111</v>
      </c>
      <c r="AC13" s="18" t="s">
        <v>112</v>
      </c>
      <c r="AD13" s="18" t="s">
        <v>67</v>
      </c>
      <c r="AE13" s="18" t="s">
        <v>68</v>
      </c>
      <c r="AF13" s="22" t="s">
        <v>69</v>
      </c>
    </row>
    <row r="14" spans="1:33" ht="17.25" customHeight="1" x14ac:dyDescent="0.25">
      <c r="W14" s="31">
        <f>SUM(W8:W13)</f>
        <v>3507003</v>
      </c>
      <c r="X14" s="31">
        <f t="shared" ref="X14:AA14" si="0">SUM(X8:X13)</f>
        <v>5560091.1399999997</v>
      </c>
      <c r="Y14" s="31">
        <f t="shared" si="0"/>
        <v>1901526.5599999998</v>
      </c>
      <c r="Z14" s="31">
        <f t="shared" si="0"/>
        <v>1901526.5599999998</v>
      </c>
      <c r="AA14" s="31">
        <f t="shared" si="0"/>
        <v>1901526.5599999998</v>
      </c>
    </row>
    <row r="15" spans="1:33" x14ac:dyDescent="0.25">
      <c r="M15" s="30"/>
      <c r="W15" s="3"/>
      <c r="X15" s="3"/>
      <c r="Y15" s="3"/>
      <c r="Z15" s="3"/>
      <c r="AA15" s="3"/>
    </row>
    <row r="16" spans="1:33" x14ac:dyDescent="0.25">
      <c r="W16" s="3"/>
      <c r="X16" s="3"/>
      <c r="Y16" s="3"/>
      <c r="Z16" s="3"/>
      <c r="AA16" s="3"/>
    </row>
  </sheetData>
  <mergeCells count="3">
    <mergeCell ref="A2:AF2"/>
    <mergeCell ref="A3:AF3"/>
    <mergeCell ref="A4:AF4"/>
  </mergeCells>
  <printOptions horizontalCentered="1"/>
  <pageMargins left="0.39370078740157483" right="0.39370078740157483" top="0.39370078740157483" bottom="0.39370078740157483" header="0.31496062992125984" footer="0.31496062992125984"/>
  <pageSetup paperSize="3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H9" sqref="H9:H10"/>
    </sheetView>
  </sheetViews>
  <sheetFormatPr baseColWidth="10" defaultRowHeight="15" x14ac:dyDescent="0.25"/>
  <cols>
    <col min="1" max="1" width="18.5703125" customWidth="1"/>
    <col min="7" max="8" width="14.140625" bestFit="1" customWidth="1"/>
  </cols>
  <sheetData>
    <row r="1" spans="1:8" ht="28.5" customHeight="1" x14ac:dyDescent="0.25">
      <c r="A1" s="44" t="s">
        <v>4</v>
      </c>
      <c r="B1" s="44" t="s">
        <v>32</v>
      </c>
      <c r="C1" s="44" t="s">
        <v>33</v>
      </c>
      <c r="D1" s="44" t="s">
        <v>34</v>
      </c>
      <c r="E1" s="44" t="s">
        <v>35</v>
      </c>
      <c r="F1" s="44" t="s">
        <v>36</v>
      </c>
      <c r="G1" s="44" t="s">
        <v>57</v>
      </c>
      <c r="H1" s="44" t="s">
        <v>37</v>
      </c>
    </row>
    <row r="2" spans="1:8" x14ac:dyDescent="0.25">
      <c r="A2" s="32" t="s">
        <v>70</v>
      </c>
      <c r="B2" s="33" t="s">
        <v>113</v>
      </c>
      <c r="C2" s="33">
        <v>2018</v>
      </c>
      <c r="D2" s="33" t="s">
        <v>114</v>
      </c>
      <c r="E2" s="33" t="s">
        <v>115</v>
      </c>
      <c r="F2" s="33" t="s">
        <v>67</v>
      </c>
      <c r="G2" s="39">
        <v>2200000</v>
      </c>
      <c r="H2" s="40">
        <v>2797500</v>
      </c>
    </row>
    <row r="3" spans="1:8" x14ac:dyDescent="0.25">
      <c r="A3" s="35" t="s">
        <v>79</v>
      </c>
      <c r="B3" s="36" t="s">
        <v>113</v>
      </c>
      <c r="C3" s="36">
        <v>2018</v>
      </c>
      <c r="D3" s="36" t="s">
        <v>114</v>
      </c>
      <c r="E3" s="36" t="s">
        <v>115</v>
      </c>
      <c r="F3" s="36" t="s">
        <v>67</v>
      </c>
      <c r="G3" s="41">
        <v>900000</v>
      </c>
      <c r="H3" s="42">
        <v>1202500</v>
      </c>
    </row>
    <row r="4" spans="1:8" x14ac:dyDescent="0.25">
      <c r="A4" s="35" t="s">
        <v>85</v>
      </c>
      <c r="B4" s="36" t="s">
        <v>113</v>
      </c>
      <c r="C4" s="36">
        <v>2018</v>
      </c>
      <c r="D4" s="36" t="s">
        <v>114</v>
      </c>
      <c r="E4" s="36" t="s">
        <v>115</v>
      </c>
      <c r="F4" s="36" t="s">
        <v>67</v>
      </c>
      <c r="G4" s="41">
        <v>150000</v>
      </c>
      <c r="H4" s="42">
        <v>150000</v>
      </c>
    </row>
    <row r="5" spans="1:8" x14ac:dyDescent="0.25">
      <c r="A5" s="35" t="s">
        <v>92</v>
      </c>
      <c r="B5" s="36" t="s">
        <v>113</v>
      </c>
      <c r="C5" s="36">
        <v>2018</v>
      </c>
      <c r="D5" s="36" t="s">
        <v>114</v>
      </c>
      <c r="E5" s="36" t="s">
        <v>115</v>
      </c>
      <c r="F5" s="36" t="s">
        <v>67</v>
      </c>
      <c r="G5" s="41">
        <v>900000</v>
      </c>
      <c r="H5" s="42">
        <v>900000</v>
      </c>
    </row>
    <row r="6" spans="1:8" x14ac:dyDescent="0.25">
      <c r="A6" s="35" t="s">
        <v>99</v>
      </c>
      <c r="B6" s="36" t="s">
        <v>113</v>
      </c>
      <c r="C6" s="36">
        <v>2018</v>
      </c>
      <c r="D6" s="36" t="s">
        <v>114</v>
      </c>
      <c r="E6" s="36" t="s">
        <v>115</v>
      </c>
      <c r="F6" s="36" t="s">
        <v>67</v>
      </c>
      <c r="G6" s="41">
        <v>761992.5</v>
      </c>
      <c r="H6" s="42">
        <v>761992.5</v>
      </c>
    </row>
    <row r="7" spans="1:8" x14ac:dyDescent="0.25">
      <c r="A7" s="38" t="s">
        <v>106</v>
      </c>
      <c r="B7" s="15" t="s">
        <v>113</v>
      </c>
      <c r="C7" s="15">
        <v>2018</v>
      </c>
      <c r="D7" s="15" t="s">
        <v>114</v>
      </c>
      <c r="E7" s="15" t="s">
        <v>115</v>
      </c>
      <c r="F7" s="15" t="s">
        <v>67</v>
      </c>
      <c r="G7" s="16">
        <v>411992.5</v>
      </c>
      <c r="H7" s="43">
        <v>411992.5</v>
      </c>
    </row>
    <row r="8" spans="1:8" x14ac:dyDescent="0.25">
      <c r="G8" s="3">
        <f>SUM(G2:G7)</f>
        <v>5323985</v>
      </c>
      <c r="H8" s="3">
        <f>SUM(H2:H7)</f>
        <v>6223985</v>
      </c>
    </row>
    <row r="9" spans="1:8" x14ac:dyDescent="0.25">
      <c r="H9" s="3"/>
    </row>
    <row r="10" spans="1:8" x14ac:dyDescent="0.25">
      <c r="H10" s="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E9" sqref="E9:E10"/>
    </sheetView>
  </sheetViews>
  <sheetFormatPr baseColWidth="10" defaultRowHeight="15" x14ac:dyDescent="0.25"/>
  <cols>
    <col min="1" max="1" width="18.28515625" customWidth="1"/>
    <col min="2" max="2" width="13.140625" customWidth="1"/>
    <col min="3" max="3" width="9.7109375" customWidth="1"/>
    <col min="4" max="4" width="14" customWidth="1"/>
  </cols>
  <sheetData>
    <row r="1" spans="1:4" ht="36.75" customHeight="1" x14ac:dyDescent="0.25">
      <c r="A1" s="45" t="s">
        <v>4</v>
      </c>
      <c r="B1" s="45" t="s">
        <v>38</v>
      </c>
      <c r="C1" s="45" t="s">
        <v>39</v>
      </c>
      <c r="D1" s="45" t="s">
        <v>54</v>
      </c>
    </row>
    <row r="2" spans="1:4" x14ac:dyDescent="0.25">
      <c r="A2" s="32" t="s">
        <v>70</v>
      </c>
      <c r="B2" s="33" t="s">
        <v>116</v>
      </c>
      <c r="C2" s="33">
        <v>1</v>
      </c>
      <c r="D2" s="34">
        <v>1</v>
      </c>
    </row>
    <row r="3" spans="1:4" x14ac:dyDescent="0.25">
      <c r="A3" s="35" t="s">
        <v>79</v>
      </c>
      <c r="B3" s="36" t="s">
        <v>116</v>
      </c>
      <c r="C3" s="36">
        <v>1</v>
      </c>
      <c r="D3" s="37">
        <v>1</v>
      </c>
    </row>
    <row r="4" spans="1:4" x14ac:dyDescent="0.25">
      <c r="A4" s="35" t="s">
        <v>85</v>
      </c>
      <c r="B4" s="36" t="s">
        <v>116</v>
      </c>
      <c r="C4" s="36">
        <v>1</v>
      </c>
      <c r="D4" s="37">
        <v>1</v>
      </c>
    </row>
    <row r="5" spans="1:4" x14ac:dyDescent="0.25">
      <c r="A5" s="35" t="s">
        <v>92</v>
      </c>
      <c r="B5" s="36" t="s">
        <v>116</v>
      </c>
      <c r="C5" s="36">
        <v>1</v>
      </c>
      <c r="D5" s="37">
        <v>1</v>
      </c>
    </row>
    <row r="6" spans="1:4" x14ac:dyDescent="0.25">
      <c r="A6" s="35" t="s">
        <v>99</v>
      </c>
      <c r="B6" s="36" t="s">
        <v>116</v>
      </c>
      <c r="C6" s="36">
        <v>1</v>
      </c>
      <c r="D6" s="37">
        <v>1</v>
      </c>
    </row>
    <row r="7" spans="1:4" x14ac:dyDescent="0.25">
      <c r="A7" s="38" t="s">
        <v>106</v>
      </c>
      <c r="B7" s="15" t="s">
        <v>116</v>
      </c>
      <c r="C7" s="15">
        <v>1</v>
      </c>
      <c r="D7" s="17">
        <v>1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H18" sqref="H18"/>
    </sheetView>
  </sheetViews>
  <sheetFormatPr baseColWidth="10" defaultRowHeight="15" x14ac:dyDescent="0.25"/>
  <cols>
    <col min="1" max="1" width="18.7109375" customWidth="1"/>
  </cols>
  <sheetData>
    <row r="1" spans="1:7" x14ac:dyDescent="0.25">
      <c r="A1" s="1" t="s">
        <v>4</v>
      </c>
      <c r="B1" s="1" t="s">
        <v>40</v>
      </c>
      <c r="C1" s="1" t="s">
        <v>41</v>
      </c>
      <c r="D1" s="1" t="s">
        <v>42</v>
      </c>
      <c r="E1" s="1" t="s">
        <v>43</v>
      </c>
      <c r="F1" s="1" t="s">
        <v>44</v>
      </c>
      <c r="G1" s="1" t="s">
        <v>45</v>
      </c>
    </row>
    <row r="2" spans="1:7" x14ac:dyDescent="0.25">
      <c r="A2" s="32" t="s">
        <v>70</v>
      </c>
      <c r="B2" s="33" t="s">
        <v>117</v>
      </c>
      <c r="C2" s="33" t="s">
        <v>119</v>
      </c>
      <c r="D2" s="33" t="s">
        <v>119</v>
      </c>
      <c r="E2" s="33" t="s">
        <v>120</v>
      </c>
      <c r="F2" s="33">
        <v>-88.201666000000003</v>
      </c>
      <c r="G2" s="34">
        <v>20.689444000000002</v>
      </c>
    </row>
    <row r="3" spans="1:7" x14ac:dyDescent="0.25">
      <c r="A3" s="35" t="s">
        <v>79</v>
      </c>
      <c r="B3" s="36" t="s">
        <v>117</v>
      </c>
      <c r="C3" s="36" t="s">
        <v>121</v>
      </c>
      <c r="D3" s="36" t="s">
        <v>121</v>
      </c>
      <c r="E3" s="36" t="s">
        <v>122</v>
      </c>
      <c r="F3" s="36">
        <v>-89.393611000000007</v>
      </c>
      <c r="G3" s="37">
        <v>21.002222</v>
      </c>
    </row>
    <row r="4" spans="1:7" x14ac:dyDescent="0.25">
      <c r="A4" s="35" t="s">
        <v>85</v>
      </c>
      <c r="B4" s="36" t="s">
        <v>117</v>
      </c>
      <c r="C4" s="36" t="s">
        <v>123</v>
      </c>
      <c r="D4" s="36" t="s">
        <v>123</v>
      </c>
      <c r="E4" s="36" t="s">
        <v>124</v>
      </c>
      <c r="F4" s="36">
        <v>-89.874443999999997</v>
      </c>
      <c r="G4" s="37">
        <v>21.015277000000001</v>
      </c>
    </row>
    <row r="5" spans="1:7" x14ac:dyDescent="0.25">
      <c r="A5" s="35" t="s">
        <v>92</v>
      </c>
      <c r="B5" s="36" t="s">
        <v>117</v>
      </c>
      <c r="C5" s="36" t="s">
        <v>125</v>
      </c>
      <c r="D5" s="36" t="s">
        <v>125</v>
      </c>
      <c r="E5" s="36" t="s">
        <v>126</v>
      </c>
      <c r="F5" s="36">
        <v>-90.000833</v>
      </c>
      <c r="G5" s="37">
        <v>20.583055000000002</v>
      </c>
    </row>
    <row r="6" spans="1:7" x14ac:dyDescent="0.25">
      <c r="A6" s="35" t="s">
        <v>99</v>
      </c>
      <c r="B6" s="36" t="s">
        <v>117</v>
      </c>
      <c r="C6" s="36" t="s">
        <v>127</v>
      </c>
      <c r="D6" s="36" t="s">
        <v>127</v>
      </c>
      <c r="E6" s="36" t="s">
        <v>128</v>
      </c>
      <c r="F6" s="36">
        <v>-88.270555000000002</v>
      </c>
      <c r="G6" s="37">
        <v>21.296388</v>
      </c>
    </row>
    <row r="7" spans="1:7" x14ac:dyDescent="0.25">
      <c r="A7" s="38" t="s">
        <v>106</v>
      </c>
      <c r="B7" s="15" t="s">
        <v>117</v>
      </c>
      <c r="C7" s="15" t="s">
        <v>118</v>
      </c>
      <c r="D7" s="15" t="s">
        <v>118</v>
      </c>
      <c r="E7" s="15" t="s">
        <v>129</v>
      </c>
      <c r="F7" s="15">
        <v>-89.621666000000005</v>
      </c>
      <c r="G7" s="17">
        <v>20.967777000000002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G15" sqref="G15"/>
    </sheetView>
  </sheetViews>
  <sheetFormatPr baseColWidth="10" defaultRowHeight="15" x14ac:dyDescent="0.25"/>
  <cols>
    <col min="1" max="1" width="18.5703125" customWidth="1"/>
    <col min="3" max="3" width="30.5703125" customWidth="1"/>
    <col min="6" max="6" width="16.5703125" customWidth="1"/>
    <col min="7" max="7" width="16" customWidth="1"/>
  </cols>
  <sheetData>
    <row r="1" spans="1:7" ht="29.25" customHeight="1" x14ac:dyDescent="0.25">
      <c r="A1" s="1" t="s">
        <v>4</v>
      </c>
      <c r="B1" s="1" t="s">
        <v>46</v>
      </c>
      <c r="C1" s="1" t="s">
        <v>47</v>
      </c>
      <c r="D1" s="1" t="s">
        <v>48</v>
      </c>
      <c r="E1" s="1" t="s">
        <v>49</v>
      </c>
      <c r="F1" s="1" t="s">
        <v>50</v>
      </c>
      <c r="G1" s="44" t="s">
        <v>51</v>
      </c>
    </row>
    <row r="2" spans="1:7" x14ac:dyDescent="0.25">
      <c r="A2" s="32" t="s">
        <v>70</v>
      </c>
      <c r="B2" s="33" t="s">
        <v>130</v>
      </c>
      <c r="C2" s="33" t="s">
        <v>131</v>
      </c>
      <c r="D2" s="33" t="s">
        <v>132</v>
      </c>
      <c r="E2" s="33" t="s">
        <v>133</v>
      </c>
      <c r="F2" s="39">
        <v>1012637.24</v>
      </c>
      <c r="G2" s="40">
        <v>1012637.24</v>
      </c>
    </row>
    <row r="3" spans="1:7" x14ac:dyDescent="0.25">
      <c r="A3" s="35" t="s">
        <v>70</v>
      </c>
      <c r="B3" s="36" t="s">
        <v>130</v>
      </c>
      <c r="C3" s="36" t="s">
        <v>134</v>
      </c>
      <c r="D3" s="36" t="s">
        <v>135</v>
      </c>
      <c r="E3" s="36" t="s">
        <v>133</v>
      </c>
      <c r="F3" s="41">
        <v>1593999.99</v>
      </c>
      <c r="G3" s="42">
        <v>1593999.99</v>
      </c>
    </row>
    <row r="4" spans="1:7" x14ac:dyDescent="0.25">
      <c r="A4" s="35" t="s">
        <v>79</v>
      </c>
      <c r="B4" s="36" t="s">
        <v>130</v>
      </c>
      <c r="C4" s="36" t="s">
        <v>136</v>
      </c>
      <c r="D4" s="36" t="s">
        <v>137</v>
      </c>
      <c r="E4" s="36" t="s">
        <v>133</v>
      </c>
      <c r="F4" s="41">
        <v>1032931.65</v>
      </c>
      <c r="G4" s="42">
        <v>1032931.65</v>
      </c>
    </row>
    <row r="5" spans="1:7" x14ac:dyDescent="0.25">
      <c r="A5" s="35" t="s">
        <v>85</v>
      </c>
      <c r="B5" s="36" t="s">
        <v>130</v>
      </c>
      <c r="C5" s="36" t="s">
        <v>138</v>
      </c>
      <c r="D5" s="36" t="s">
        <v>139</v>
      </c>
      <c r="E5" s="36" t="s">
        <v>133</v>
      </c>
      <c r="F5" s="41">
        <v>149941.76000000001</v>
      </c>
      <c r="G5" s="42">
        <v>149941.76000000001</v>
      </c>
    </row>
    <row r="6" spans="1:7" x14ac:dyDescent="0.25">
      <c r="A6" s="35" t="s">
        <v>92</v>
      </c>
      <c r="B6" s="36" t="s">
        <v>130</v>
      </c>
      <c r="C6" s="36" t="s">
        <v>140</v>
      </c>
      <c r="D6" s="36" t="s">
        <v>141</v>
      </c>
      <c r="E6" s="36" t="s">
        <v>133</v>
      </c>
      <c r="F6" s="41">
        <v>700663.86</v>
      </c>
      <c r="G6" s="42">
        <v>700663.86</v>
      </c>
    </row>
    <row r="7" spans="1:7" x14ac:dyDescent="0.25">
      <c r="A7" s="35" t="s">
        <v>99</v>
      </c>
      <c r="B7" s="36" t="s">
        <v>130</v>
      </c>
      <c r="C7" s="36" t="s">
        <v>142</v>
      </c>
      <c r="D7" s="36" t="s">
        <v>143</v>
      </c>
      <c r="E7" s="36" t="s">
        <v>133</v>
      </c>
      <c r="F7" s="41">
        <v>672085.59</v>
      </c>
      <c r="G7" s="42">
        <v>672085.59</v>
      </c>
    </row>
    <row r="8" spans="1:7" x14ac:dyDescent="0.25">
      <c r="A8" s="38" t="s">
        <v>106</v>
      </c>
      <c r="B8" s="15" t="s">
        <v>144</v>
      </c>
      <c r="C8" s="15" t="s">
        <v>145</v>
      </c>
      <c r="D8" s="15" t="s">
        <v>146</v>
      </c>
      <c r="E8" s="15" t="s">
        <v>133</v>
      </c>
      <c r="F8" s="16">
        <v>397831.05</v>
      </c>
      <c r="G8" s="43">
        <v>397831.05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F12" sqref="F12"/>
    </sheetView>
  </sheetViews>
  <sheetFormatPr baseColWidth="10" defaultRowHeight="15" x14ac:dyDescent="0.25"/>
  <cols>
    <col min="1" max="1" width="18.85546875" customWidth="1"/>
    <col min="8" max="8" width="14.5703125" customWidth="1"/>
  </cols>
  <sheetData>
    <row r="1" spans="1:8" ht="27" customHeight="1" x14ac:dyDescent="0.25">
      <c r="A1" s="44" t="s">
        <v>4</v>
      </c>
      <c r="B1" s="44" t="s">
        <v>5</v>
      </c>
      <c r="C1" s="44" t="s">
        <v>52</v>
      </c>
      <c r="D1" s="44" t="s">
        <v>38</v>
      </c>
      <c r="E1" s="44" t="s">
        <v>53</v>
      </c>
      <c r="F1" s="44" t="s">
        <v>54</v>
      </c>
      <c r="G1" s="44" t="s">
        <v>55</v>
      </c>
      <c r="H1" s="44" t="s">
        <v>56</v>
      </c>
    </row>
    <row r="2" spans="1:8" x14ac:dyDescent="0.25">
      <c r="A2" s="32" t="s">
        <v>70</v>
      </c>
      <c r="B2" s="33">
        <v>2018</v>
      </c>
      <c r="C2" s="33">
        <v>3</v>
      </c>
      <c r="D2" s="33" t="s">
        <v>116</v>
      </c>
      <c r="E2" s="33">
        <v>1</v>
      </c>
      <c r="F2" s="33"/>
      <c r="G2" s="33">
        <v>0.23</v>
      </c>
      <c r="H2" s="34">
        <v>0</v>
      </c>
    </row>
    <row r="3" spans="1:8" x14ac:dyDescent="0.25">
      <c r="A3" s="35" t="s">
        <v>79</v>
      </c>
      <c r="B3" s="36">
        <v>2018</v>
      </c>
      <c r="C3" s="36">
        <v>3</v>
      </c>
      <c r="D3" s="36" t="s">
        <v>116</v>
      </c>
      <c r="E3" s="36">
        <v>1</v>
      </c>
      <c r="F3" s="36"/>
      <c r="G3" s="36">
        <v>0.23</v>
      </c>
      <c r="H3" s="37">
        <v>0</v>
      </c>
    </row>
    <row r="4" spans="1:8" x14ac:dyDescent="0.25">
      <c r="A4" s="35" t="s">
        <v>85</v>
      </c>
      <c r="B4" s="36">
        <v>2018</v>
      </c>
      <c r="C4" s="36">
        <v>3</v>
      </c>
      <c r="D4" s="36" t="s">
        <v>116</v>
      </c>
      <c r="E4" s="36">
        <v>1</v>
      </c>
      <c r="F4" s="36"/>
      <c r="G4" s="36">
        <v>0.4</v>
      </c>
      <c r="H4" s="37">
        <v>0</v>
      </c>
    </row>
    <row r="5" spans="1:8" x14ac:dyDescent="0.25">
      <c r="A5" s="35" t="s">
        <v>92</v>
      </c>
      <c r="B5" s="36">
        <v>2018</v>
      </c>
      <c r="C5" s="36">
        <v>3</v>
      </c>
      <c r="D5" s="36" t="s">
        <v>116</v>
      </c>
      <c r="E5" s="36">
        <v>1</v>
      </c>
      <c r="F5" s="36"/>
      <c r="G5" s="36">
        <v>0.37</v>
      </c>
      <c r="H5" s="37">
        <v>0</v>
      </c>
    </row>
    <row r="6" spans="1:8" x14ac:dyDescent="0.25">
      <c r="A6" s="35" t="s">
        <v>99</v>
      </c>
      <c r="B6" s="36">
        <v>2018</v>
      </c>
      <c r="C6" s="36">
        <v>3</v>
      </c>
      <c r="D6" s="36" t="s">
        <v>116</v>
      </c>
      <c r="E6" s="36">
        <v>1</v>
      </c>
      <c r="F6" s="36"/>
      <c r="G6" s="36">
        <v>0.88</v>
      </c>
      <c r="H6" s="37">
        <v>0</v>
      </c>
    </row>
    <row r="7" spans="1:8" x14ac:dyDescent="0.25">
      <c r="A7" s="38" t="s">
        <v>106</v>
      </c>
      <c r="B7" s="15">
        <v>2018</v>
      </c>
      <c r="C7" s="15">
        <v>3</v>
      </c>
      <c r="D7" s="15" t="s">
        <v>116</v>
      </c>
      <c r="E7" s="15">
        <v>1</v>
      </c>
      <c r="F7" s="15"/>
      <c r="G7" s="15">
        <v>1</v>
      </c>
      <c r="H7" s="17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Reporte final</vt:lpstr>
      <vt:lpstr>Fuentes de Financiamiento</vt:lpstr>
      <vt:lpstr>Metas</vt:lpstr>
      <vt:lpstr>Georeferencias</vt:lpstr>
      <vt:lpstr>Contratos</vt:lpstr>
      <vt:lpstr>Avances Fisicos</vt:lpstr>
      <vt:lpstr>'Reporte final'!Área_de_impresión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Cysfre2</cp:lastModifiedBy>
  <cp:lastPrinted>2018-10-30T18:35:09Z</cp:lastPrinted>
  <dcterms:created xsi:type="dcterms:W3CDTF">2017-09-15T17:33:48Z</dcterms:created>
  <dcterms:modified xsi:type="dcterms:W3CDTF">2018-11-01T16:49:01Z</dcterms:modified>
</cp:coreProperties>
</file>