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Print_Area" localSheetId="5">'Avances Fisicos'!$A$1:$H$6</definedName>
    <definedName name="_xlnm.Print_Area" localSheetId="0">'Reporte final'!$A$1:$AF$13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AA11" i="1"/>
  <c r="W11" i="1"/>
</calcChain>
</file>

<file path=xl/sharedStrings.xml><?xml version="1.0" encoding="utf-8"?>
<sst xmlns="http://schemas.openxmlformats.org/spreadsheetml/2006/main" count="273" uniqueCount="151">
  <si>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</si>
  <si>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</si>
  <si>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</si>
  <si>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</si>
  <si>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</si>
  <si>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</si>
  <si>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</si>
  <si>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</si>
  <si>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</si>
  <si>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</si>
  <si>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</si>
  <si>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ESTADO_MUNICIPIO_RESPONSABLE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</si>
  <si>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</si>
  <si>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</si>
  <si>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</si>
  <si>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</si>
  <si>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</si>
  <si>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</si>
  <si>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</si>
  <si>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</si>
  <si>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</si>
  <si>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</si>
  <si>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</si>
  <si>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</si>
  <si>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</si>
  <si>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</si>
  <si>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</si>
  <si>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</si>
  <si>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</si>
  <si>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</si>
  <si>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</si>
  <si>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</si>
  <si>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</si>
  <si>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</si>
  <si>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</si>
  <si>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</si>
  <si>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</si>
  <si>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</si>
  <si>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</si>
  <si>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</si>
  <si>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</si>
  <si>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</si>
  <si>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</si>
  <si>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</si>
  <si>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</si>
  <si>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</si>
  <si>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</si>
  <si>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</si>
  <si>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</si>
  <si>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</si>
  <si>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</si>
  <si>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</si>
  <si>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</si>
  <si>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</si>
  <si>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</si>
  <si>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</si>
  <si>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</si>
  <si>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</si>
  <si>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</si>
  <si>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</si>
  <si>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</si>
  <si>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YUC18180201140398</t>
  </si>
  <si>
    <t>Proyecto de inversión</t>
  </si>
  <si>
    <t>Proyecto de Inversión de Infraestructura Social</t>
  </si>
  <si>
    <t>Educación</t>
  </si>
  <si>
    <t>Sin identificar</t>
  </si>
  <si>
    <t>N</t>
  </si>
  <si>
    <t>Sin contratos nuevos en el trimestre</t>
  </si>
  <si>
    <t/>
  </si>
  <si>
    <t>En Ejecución</t>
  </si>
  <si>
    <t>YUC18180201140566</t>
  </si>
  <si>
    <t>YUC00180201142617</t>
  </si>
  <si>
    <t>SECRETARÍA DE EDUCACIÓN DEL GOBIERNO DEL ESTADO DE YUCATÁN</t>
  </si>
  <si>
    <t>YUC00180201142627</t>
  </si>
  <si>
    <t>YUC00180201142637</t>
  </si>
  <si>
    <t>YUC00180201142647</t>
  </si>
  <si>
    <t>YUC00180201142666</t>
  </si>
  <si>
    <t>YUC00180201142678</t>
  </si>
  <si>
    <t>YUC180301386635</t>
  </si>
  <si>
    <t>Adquisición</t>
  </si>
  <si>
    <t>{ff1: {ciclo_recurso:2018, ramo:33, modalidad:I, prog_pres:8, tipo_recurso:FEDERALES (APORTACIONES, SUBSIDIOS Y CONVENIOS), monto:2953269.5, modificado:2953269.5}}</t>
  </si>
  <si>
    <t>EQUIPAMIENTO PARA EL CENTRO DE VINCULACIÓN DE DESARROLLO EMPRESARIAL (CRODE) 31FIT0001S EN LA LOCALIDAD Y MUNICIPIO DE MÉRIDA</t>
  </si>
  <si>
    <t>50:Mérida</t>
  </si>
  <si>
    <t>Proyecto de Inversión de Infraestructura Económica</t>
  </si>
  <si>
    <t>FAMSUP-001-2018</t>
  </si>
  <si>
    <t>{meta1: {unidad_medida:17, meta:335.0}, meta2: {unidad_medida:10, meta:3.0}}</t>
  </si>
  <si>
    <t>{geo1: {cve_municipio:50, localidad:1, direccion:Calle 28, Cd Industrial, 97288 Mérida, Yuc., México, lon:-89.68587899, lat:20.92687632}}</t>
  </si>
  <si>
    <t>{ctto1: {tipo_obra:Adquisiciones, numero_contrato:IDE-18-ADQ-001-B, contratista:NIUTEC, S.A. de C.V., convocante:INSTITUTO PARA EL DESARROLLO Y CERTIFICACIÓN DE LA INFRAESTRUCTURA FÍSICA EDUCATIVA DE YUCATÁN, monto:235195.16, importe_modificado:235195.16}, ctto2: {tipo_obra:Adquisiciones, numero_contrato:IDE-18-ADQ-001-A, contratista:Operadora Compro S.A. de C.V., convocante:INSTITUTO PARA EL DESARROLLO Y CERTIFICACIÓN DE LA INFRAESTRUCTURA FÍSICA EDUCATIVA DE YUCATÁN, monto:1184412.13, importe_modificado:1184412.13}, ctto3: {tipo_obra:Adquisiciones, numero_contrato:IDE-18-ADQ-001-C, contratista:SYP México Soluciones y proyectos S.A. de C.V., convocante:INSTITUTO PARA EL DESARROLLO Y CERTIFICACIÓN DE LA INFRAESTRUCTURA FÍSICA EDUCATIVA DE YUCATÁN, monto:1521939.14, importe_modificado:1521939.14}}</t>
  </si>
  <si>
    <t>{meta1: {avance:335.0}, meta2: {avance:3.0}}</t>
  </si>
  <si>
    <t>Validado / Registrado avances</t>
  </si>
  <si>
    <t>YUC180301390267</t>
  </si>
  <si>
    <t>{ff1: {ciclo_recurso:2018, ramo:33, modalidad:I, prog_pres:8, tipo_recurso:FEDERALES (APORTACIONES, SUBSIDIOS Y CONVENIOS), monto:1.133112236E7, modificado:1.133112236E7}}</t>
  </si>
  <si>
    <t>Construcción de edificio de laboratorios de la Universidad de Oriente 31ESU0200Y segunda etapa, en la localidad y municipio de Valladolid</t>
  </si>
  <si>
    <t>102:Valladolid</t>
  </si>
  <si>
    <t>FAMSUP-002-2018</t>
  </si>
  <si>
    <t>{meta1: {unidad_medida:8218, meta:815.0}}</t>
  </si>
  <si>
    <t>{geo1: {cve_municipio:102, localidad:1, direccion:Calle 49 Núm. 103 x 10 y 12 Col. San Francisco, Valladolid, Valladolid, lon:-88.20098, lat:20.689726}}</t>
  </si>
  <si>
    <t>{ctto1: {tipo_obra:Obra, numero_contrato:IDE-18-OP-021, contratista:Obi Ingeniería y Proyectos, S.A. de C.V., convocante:INSTITUTO PARA EL DESARROLLO Y CERTIFICACIÓN DE LA INFRAESTRUCTURA FISICA EDUCATIVA DE YUCATAN, monto:9935814.29, importe_modificado:9935814.29}, ctto2: {tipo_obra:Adquisiciones, numero_contrato:IDE-18-ADQ-I3P-003, contratista:SYP México Soluciones y proyectos S.A. de C.V., convocante:INSTITUTO PARA EL DESARROLLO Y CERTIFICACIÓN DE LA INFRAESTRUCTURA FÍSICA EDUCATIVA DE YUCATÁN, monto:796827.2, importe_modificado:796827.2}}</t>
  </si>
  <si>
    <t>{meta1: {avance:0.9}}</t>
  </si>
  <si>
    <t>YUC180301391707</t>
  </si>
  <si>
    <t>YUC180301393444</t>
  </si>
  <si>
    <t>{ff1: {ciclo_recurso:2018, ramo:33, modalidad:I, prog_pres:8, tipo_recurso:FEDERALES (APORTACIONES, SUBSIDIOS Y CONVENIOS), monto:1.194921276E7, modificado:1.194921276E7}}</t>
  </si>
  <si>
    <t>ADQUICISIÓN DE EQUIPAMIENTO ESPECIALIZADO EN LA UNIVERSIDAD TECNOLÓGICA DEL MAYAB EN LA LOCALIDAD Y MUNICIPIO DE PETO</t>
  </si>
  <si>
    <t>58:Peto</t>
  </si>
  <si>
    <t>Programa de Inversión de Adquisiciones</t>
  </si>
  <si>
    <t>FAMSUP-003-2018</t>
  </si>
  <si>
    <t>{meta1: {unidad_medida:10, meta:3.0}, meta2: {unidad_medida:17, meta:129.0}}</t>
  </si>
  <si>
    <t>{geo1: {cve_municipio:58, localidad:1, direccion:Carretera Federal Peto-Santa Rosa, km 5, Peto, 97930 Peto, Yuc., lon:-88.923985, lat:20.125918}}</t>
  </si>
  <si>
    <t>{meta1: {avance:0.0}, meta2: {avance:0.0}}</t>
  </si>
  <si>
    <t>FEDERALES (APORTACIONES, SUBSIDIOS Y CONVENIOS)</t>
  </si>
  <si>
    <t>33-Aportaciones Federales para Entidades Federativas y Municipios</t>
  </si>
  <si>
    <t>I008-FAM Infraestructura Educativa Media Superior y Superior</t>
  </si>
  <si>
    <t>Metros Cuadrados</t>
  </si>
  <si>
    <t>Piezas</t>
  </si>
  <si>
    <t>Lote</t>
  </si>
  <si>
    <t>Yucatán</t>
  </si>
  <si>
    <t>Mérida</t>
  </si>
  <si>
    <t>Calle 50 s/n x 57 y 59 Ex-Convento de Mejorada CP 97000</t>
  </si>
  <si>
    <t>Calle 185 x 90B y 92 s/n San Luis Sur Dzununcan y Av. 86. CP. 97290</t>
  </si>
  <si>
    <t>Valladolid</t>
  </si>
  <si>
    <t>CALLE 32 S/N ENTRE 27 Y 29, FERNANDO NOVELO</t>
  </si>
  <si>
    <t>Tixkokob</t>
  </si>
  <si>
    <t>CALLE 21 S/N SAN JERÓNIMO</t>
  </si>
  <si>
    <t>Hunucmá</t>
  </si>
  <si>
    <t>CALLE 25 S/N</t>
  </si>
  <si>
    <t>Maxcanú</t>
  </si>
  <si>
    <t>CALLE 32 S/N SALIDA A HALACHÓ</t>
  </si>
  <si>
    <t>Panabá</t>
  </si>
  <si>
    <t>CALLE 8 S/N</t>
  </si>
  <si>
    <t>CALLE 92 S/N EMILIANO ZAPATA SUR I</t>
  </si>
  <si>
    <t>Calle 28, Cd Industrial, 97288 Mérida, Yuc., México</t>
  </si>
  <si>
    <t>Calle 49 Núm. 103 x 10 y 12 Col. San Francisco, Valladolid, Valladolid</t>
  </si>
  <si>
    <t>Calle 50 485, Centro, 97000 Mérida, Yuc., México</t>
  </si>
  <si>
    <t>Peto</t>
  </si>
  <si>
    <t>Carretera Federal Peto-Santa Rosa, km 5, Peto, 97930 Peto, Yuc.</t>
  </si>
  <si>
    <t>Obra</t>
  </si>
  <si>
    <t>INSTITUTO PARA EL DESARROLLO Y CERTIFICACIÓN DE LA INFRAESTRUCTURA FÍSICA EDUCATIVA DE YUCATÁN</t>
  </si>
  <si>
    <t>Obi Ingeniería y Proyectos, S.A. de C.V.</t>
  </si>
  <si>
    <t>Adquisiciones</t>
  </si>
  <si>
    <t>IDE-18-ADQ-001-B</t>
  </si>
  <si>
    <t>NIUTEC, S.A. de C.V.</t>
  </si>
  <si>
    <t>IDE-18-ADQ-001-A</t>
  </si>
  <si>
    <t>Operadora Compro S.A. de C.V.</t>
  </si>
  <si>
    <t>IDE-18-ADQ-001-C</t>
  </si>
  <si>
    <t>SYP México Soluciones y proyectos S.A. de C.V.</t>
  </si>
  <si>
    <t>IDE-18-OP-021</t>
  </si>
  <si>
    <t>INSTITUTO PARA EL DESARROLLO Y CERTIFICACIÓN DE LA INFRAESTRUCTURA FISICA EDUCATIVA DE YUCATAN</t>
  </si>
  <si>
    <t>IDE-18-ADQ-I3P-003</t>
  </si>
  <si>
    <t>SEGUIMIENTO DE LOS RECURSOS FEDERALES TRANSFERIDOS</t>
  </si>
  <si>
    <t>REPORTE FINAL TERCER TRIMESTRE 2018 (JULIO-SEPTIEMBRE)</t>
  </si>
  <si>
    <t>FAM SUPERIOR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</si>
</sst>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22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Fill="1"/>
    <xf numFmtId="44" fontId="0" fillId="0" borderId="0" xfId="0" applyNumberFormat="1"/>
    <xf numFmtId="4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/>
    <xf numFmtId="44" fontId="0" fillId="0" borderId="2" xfId="0" applyNumberFormat="1" applyBorder="1"/>
    <xf numFmtId="0" fontId="0" fillId="0" borderId="5" xfId="0" applyBorder="1"/>
    <xf numFmtId="44" fontId="0" fillId="0" borderId="5" xfId="0" applyNumberFormat="1" applyBorder="1"/>
    <xf numFmtId="0" fontId="0" fillId="0" borderId="8" xfId="0" applyBorder="1"/>
    <xf numFmtId="44" fontId="0" fillId="0" borderId="8" xfId="0" applyNumberFormat="1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4" xfId="0" applyFill="1" applyBorder="1"/>
    <xf numFmtId="0" fontId="0" fillId="0" borderId="7" xfId="0" applyFill="1" applyBorder="1"/>
    <xf numFmtId="44" fontId="0" fillId="0" borderId="6" xfId="0" applyNumberFormat="1" applyBorder="1"/>
    <xf numFmtId="44" fontId="0" fillId="0" borderId="9" xfId="0" applyNumberFormat="1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44" fontId="0" fillId="0" borderId="3" xfId="0" applyNumberForma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114300</xdr:rowOff>
    </xdr:to>
    <xdr:pic>
      <xdr:nvPicPr>
        <xdr:cNvPr id="3" name="2 Imagen" descr="C:\Users\armando.lopez\Downloads\Compartida\LOGO 2012-2018_verd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workbookViewId="0">
      <selection activeCell="D9" sqref="D9"/>
    </sheetView>
  </sheetViews>
  <sheetFormatPr baseColWidth="10" defaultRowHeight="15" x14ac:dyDescent="0.25"/>
  <cols>
    <col min="1" max="1" width="7.28515625" customWidth="1"/>
    <col min="2" max="2" width="11.28515625" customWidth="1"/>
    <col min="3" max="3" width="18.7109375" customWidth="1"/>
    <col min="4" max="4" width="20" customWidth="1"/>
    <col min="5" max="5" width="22.140625" customWidth="1"/>
    <col min="6" max="6" width="26.85546875" customWidth="1"/>
    <col min="7" max="7" width="70.85546875" customWidth="1"/>
    <col min="8" max="8" width="18.5703125" customWidth="1"/>
    <col min="9" max="9" width="21.28515625" customWidth="1"/>
    <col min="10" max="10" width="19.5703125" customWidth="1"/>
    <col min="11" max="11" width="19.85546875" customWidth="1"/>
    <col min="12" max="12" width="25.42578125" customWidth="1"/>
    <col min="13" max="13" width="18.7109375" customWidth="1"/>
    <col min="14" max="14" width="23.85546875" customWidth="1"/>
    <col min="15" max="15" width="18.7109375" customWidth="1"/>
    <col min="16" max="16" width="20.85546875" customWidth="1"/>
    <col min="17" max="17" width="18.85546875" customWidth="1"/>
    <col min="18" max="18" width="21.7109375" customWidth="1"/>
    <col min="19" max="19" width="22.28515625" customWidth="1"/>
    <col min="20" max="20" width="20.85546875" customWidth="1"/>
    <col min="21" max="21" width="22.42578125" customWidth="1"/>
    <col min="22" max="22" width="27.85546875" customWidth="1"/>
    <col min="23" max="27" width="20.85546875" customWidth="1"/>
    <col min="28" max="28" width="11.42578125" customWidth="1"/>
    <col min="29" max="29" width="12.85546875" customWidth="1"/>
    <col min="30" max="30" width="16.85546875" customWidth="1"/>
    <col min="31" max="31" width="14.85546875" customWidth="1"/>
  </cols>
  <sheetData>
    <row r="1" spans="1:33" x14ac:dyDescent="0.25">
      <c r="A1" s="6"/>
      <c r="B1" s="6"/>
      <c r="AF1" s="5"/>
    </row>
    <row r="2" spans="1:33" x14ac:dyDescent="0.25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3" x14ac:dyDescent="0.25">
      <c r="A3" s="60" t="s">
        <v>149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3" x14ac:dyDescent="0.25">
      <c r="A4" s="60" t="s">
        <v>150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3" x14ac:dyDescent="0.25">
      <c r="A5" s="6"/>
      <c r="B5" s="6"/>
      <c r="AF5" s="5"/>
    </row>
    <row r="6" spans="1:33" x14ac:dyDescent="0.25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1</v>
      </c>
      <c r="X6" s="1" t="s">
        <v>1</v>
      </c>
      <c r="Y6" s="1" t="s">
        <v>1</v>
      </c>
      <c r="Z6" s="1" t="s">
        <v>1</v>
      </c>
      <c r="AA6" s="1" t="s">
        <v>1</v>
      </c>
      <c r="AB6" s="1" t="s">
        <v>1</v>
      </c>
      <c r="AC6" s="1" t="s">
        <v>2</v>
      </c>
      <c r="AD6" s="1" t="s">
        <v>3</v>
      </c>
      <c r="AE6" s="1" t="s">
        <v>58</v>
      </c>
      <c r="AF6" s="1" t="s">
        <v>59</v>
      </c>
    </row>
    <row r="7" spans="1:33" x14ac:dyDescent="0.25">
      <c r="A7" s="1" t="s">
        <v>5</v>
      </c>
      <c r="B7" s="1" t="s">
        <v>6</v>
      </c>
      <c r="C7" s="1" t="s">
        <v>4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22</v>
      </c>
      <c r="T7" s="1" t="s">
        <v>23</v>
      </c>
      <c r="U7" s="1" t="s">
        <v>24</v>
      </c>
      <c r="V7" s="1" t="s">
        <v>60</v>
      </c>
      <c r="W7" s="1" t="s">
        <v>25</v>
      </c>
      <c r="X7" s="1" t="s">
        <v>26</v>
      </c>
      <c r="Y7" s="1" t="s">
        <v>27</v>
      </c>
      <c r="Z7" s="1" t="s">
        <v>28</v>
      </c>
      <c r="AA7" s="1" t="s">
        <v>29</v>
      </c>
      <c r="AB7" s="1" t="s">
        <v>30</v>
      </c>
      <c r="AC7" s="1" t="s">
        <v>2</v>
      </c>
      <c r="AD7" s="1" t="s">
        <v>31</v>
      </c>
      <c r="AE7" s="1" t="s">
        <v>58</v>
      </c>
      <c r="AF7" s="1" t="s">
        <v>59</v>
      </c>
      <c r="AG7" s="2"/>
    </row>
    <row r="8" spans="1:33" ht="45" x14ac:dyDescent="0.25">
      <c r="A8" s="16">
        <v>2018</v>
      </c>
      <c r="B8" s="17">
        <v>3</v>
      </c>
      <c r="C8" s="13" t="s">
        <v>78</v>
      </c>
      <c r="D8" s="13" t="s">
        <v>79</v>
      </c>
      <c r="E8" s="13">
        <v>2953269.5</v>
      </c>
      <c r="F8" s="13" t="s">
        <v>80</v>
      </c>
      <c r="G8" s="22" t="s">
        <v>81</v>
      </c>
      <c r="H8" s="13" t="s">
        <v>82</v>
      </c>
      <c r="I8" s="13" t="s">
        <v>83</v>
      </c>
      <c r="J8" s="13" t="s">
        <v>64</v>
      </c>
      <c r="K8" s="13" t="s">
        <v>65</v>
      </c>
      <c r="L8" s="13" t="s">
        <v>72</v>
      </c>
      <c r="M8" s="13" t="s">
        <v>84</v>
      </c>
      <c r="N8" s="13" t="s">
        <v>66</v>
      </c>
      <c r="O8" s="13">
        <v>0</v>
      </c>
      <c r="P8" s="13">
        <v>0</v>
      </c>
      <c r="Q8" s="13">
        <v>4075</v>
      </c>
      <c r="R8" s="13" t="s">
        <v>85</v>
      </c>
      <c r="S8" s="13">
        <v>1</v>
      </c>
      <c r="T8" s="13" t="s">
        <v>86</v>
      </c>
      <c r="U8" s="23">
        <v>43384</v>
      </c>
      <c r="V8" s="23">
        <v>43384</v>
      </c>
      <c r="W8" s="24">
        <v>1722740</v>
      </c>
      <c r="X8" s="24">
        <v>2941546.43</v>
      </c>
      <c r="Y8" s="24">
        <v>2941546.43</v>
      </c>
      <c r="Z8" s="24">
        <v>2941546.43</v>
      </c>
      <c r="AA8" s="24">
        <v>1722340.13</v>
      </c>
      <c r="AB8" s="7" t="s">
        <v>87</v>
      </c>
      <c r="AC8" s="7" t="s">
        <v>88</v>
      </c>
      <c r="AD8" s="7" t="s">
        <v>68</v>
      </c>
      <c r="AE8" s="22" t="s">
        <v>69</v>
      </c>
      <c r="AF8" s="31" t="s">
        <v>89</v>
      </c>
    </row>
    <row r="9" spans="1:33" ht="45" x14ac:dyDescent="0.25">
      <c r="A9" s="18">
        <v>2018</v>
      </c>
      <c r="B9" s="19">
        <v>3</v>
      </c>
      <c r="C9" s="14" t="s">
        <v>90</v>
      </c>
      <c r="D9" s="14" t="s">
        <v>62</v>
      </c>
      <c r="E9" s="14">
        <v>11331122.359999999</v>
      </c>
      <c r="F9" s="14" t="s">
        <v>91</v>
      </c>
      <c r="G9" s="25" t="s">
        <v>92</v>
      </c>
      <c r="H9" s="14" t="s">
        <v>93</v>
      </c>
      <c r="I9" s="14" t="s">
        <v>63</v>
      </c>
      <c r="J9" s="14" t="s">
        <v>64</v>
      </c>
      <c r="K9" s="14" t="s">
        <v>65</v>
      </c>
      <c r="L9" s="14" t="s">
        <v>72</v>
      </c>
      <c r="M9" s="14" t="s">
        <v>94</v>
      </c>
      <c r="N9" s="14" t="s">
        <v>66</v>
      </c>
      <c r="O9" s="14">
        <v>0</v>
      </c>
      <c r="P9" s="14">
        <v>0</v>
      </c>
      <c r="Q9" s="14">
        <v>746</v>
      </c>
      <c r="R9" s="14" t="s">
        <v>95</v>
      </c>
      <c r="S9" s="14">
        <v>1</v>
      </c>
      <c r="T9" s="14" t="s">
        <v>96</v>
      </c>
      <c r="U9" s="26">
        <v>43325</v>
      </c>
      <c r="V9" s="26">
        <v>43443</v>
      </c>
      <c r="W9" s="27">
        <v>7554081</v>
      </c>
      <c r="X9" s="27">
        <v>10732641.49</v>
      </c>
      <c r="Y9" s="27">
        <v>3777571.49</v>
      </c>
      <c r="Z9" s="27">
        <v>3777571.49</v>
      </c>
      <c r="AA9" s="27">
        <v>3777571.49</v>
      </c>
      <c r="AB9" s="9" t="s">
        <v>97</v>
      </c>
      <c r="AC9" s="9" t="s">
        <v>98</v>
      </c>
      <c r="AD9" s="9" t="s">
        <v>68</v>
      </c>
      <c r="AE9" s="25" t="s">
        <v>69</v>
      </c>
      <c r="AF9" s="32" t="s">
        <v>89</v>
      </c>
    </row>
    <row r="10" spans="1:33" ht="49.5" customHeight="1" x14ac:dyDescent="0.25">
      <c r="A10" s="20">
        <v>2018</v>
      </c>
      <c r="B10" s="21">
        <v>3</v>
      </c>
      <c r="C10" s="15" t="s">
        <v>100</v>
      </c>
      <c r="D10" s="15" t="s">
        <v>79</v>
      </c>
      <c r="E10" s="15">
        <v>11949212.76</v>
      </c>
      <c r="F10" s="15" t="s">
        <v>101</v>
      </c>
      <c r="G10" s="28" t="s">
        <v>102</v>
      </c>
      <c r="H10" s="15" t="s">
        <v>103</v>
      </c>
      <c r="I10" s="15" t="s">
        <v>104</v>
      </c>
      <c r="J10" s="15" t="s">
        <v>64</v>
      </c>
      <c r="K10" s="15" t="s">
        <v>65</v>
      </c>
      <c r="L10" s="15" t="s">
        <v>72</v>
      </c>
      <c r="M10" s="15" t="s">
        <v>105</v>
      </c>
      <c r="N10" s="15" t="s">
        <v>66</v>
      </c>
      <c r="O10" s="15">
        <v>0</v>
      </c>
      <c r="P10" s="15">
        <v>0</v>
      </c>
      <c r="Q10" s="15">
        <v>788</v>
      </c>
      <c r="R10" s="15" t="s">
        <v>106</v>
      </c>
      <c r="S10" s="15">
        <v>1</v>
      </c>
      <c r="T10" s="15" t="s">
        <v>107</v>
      </c>
      <c r="U10" s="29">
        <v>43412</v>
      </c>
      <c r="V10" s="29">
        <v>43461</v>
      </c>
      <c r="W10" s="30">
        <v>7966140</v>
      </c>
      <c r="X10" s="30">
        <v>0</v>
      </c>
      <c r="Y10" s="30">
        <v>0</v>
      </c>
      <c r="Z10" s="30">
        <v>0</v>
      </c>
      <c r="AA10" s="30">
        <v>0</v>
      </c>
      <c r="AB10" s="11" t="s">
        <v>67</v>
      </c>
      <c r="AC10" s="11" t="s">
        <v>108</v>
      </c>
      <c r="AD10" s="11" t="s">
        <v>68</v>
      </c>
      <c r="AE10" s="28" t="s">
        <v>69</v>
      </c>
      <c r="AF10" s="33" t="s">
        <v>89</v>
      </c>
    </row>
    <row r="11" spans="1:33" x14ac:dyDescent="0.25">
      <c r="W11" s="4">
        <f>SUM(W8:W10)</f>
        <v>17242961</v>
      </c>
      <c r="X11" s="4">
        <f t="shared" ref="X11:AA11" si="0">SUM(X8:X10)</f>
        <v>13674187.92</v>
      </c>
      <c r="Y11" s="4">
        <f t="shared" si="0"/>
        <v>6719117.9199999999</v>
      </c>
      <c r="Z11" s="4">
        <f t="shared" si="0"/>
        <v>6719117.9199999999</v>
      </c>
      <c r="AA11" s="4">
        <f t="shared" si="0"/>
        <v>5499911.6200000001</v>
      </c>
    </row>
    <row r="12" spans="1:33" x14ac:dyDescent="0.25">
      <c r="M12" s="34"/>
      <c r="W12" s="3"/>
      <c r="X12" s="3"/>
      <c r="Y12" s="3"/>
      <c r="Z12" s="3"/>
      <c r="AA12" s="3"/>
    </row>
    <row r="13" spans="1:33" x14ac:dyDescent="0.25">
      <c r="W13" s="3"/>
      <c r="X13" s="3"/>
      <c r="Y13" s="3"/>
      <c r="Z13" s="3"/>
      <c r="AA13" s="3"/>
    </row>
  </sheetData>
  <mergeCells count="3">
    <mergeCell ref="A2:AF2"/>
    <mergeCell ref="A3:AF3"/>
    <mergeCell ref="A4:AF4"/>
  </mergeCells>
  <printOptions horizontalCentered="1"/>
  <pageMargins left="0.39370078740157483" right="0.39370078740157483" top="0.39370078740157483" bottom="0.39370078740157483" header="0.31496062992125984" footer="0.31496062992125984"/>
  <pageSetup paperSize="3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6" sqref="E16:F17"/>
    </sheetView>
  </sheetViews>
  <sheetFormatPr baseColWidth="10" defaultRowHeight="15" x14ac:dyDescent="0.25"/>
  <cols>
    <col min="1" max="1" width="17.140625" customWidth="1"/>
    <col min="5" max="5" width="11.42578125" customWidth="1"/>
    <col min="7" max="8" width="15.140625" bestFit="1" customWidth="1"/>
  </cols>
  <sheetData>
    <row r="1" spans="1:8" x14ac:dyDescent="0.25">
      <c r="A1" s="1" t="s">
        <v>4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57</v>
      </c>
      <c r="H1" s="1" t="s">
        <v>37</v>
      </c>
    </row>
    <row r="2" spans="1:8" x14ac:dyDescent="0.25">
      <c r="A2" s="52" t="s">
        <v>78</v>
      </c>
      <c r="B2" s="53" t="s">
        <v>109</v>
      </c>
      <c r="C2" s="7">
        <v>2018</v>
      </c>
      <c r="D2" s="7" t="s">
        <v>110</v>
      </c>
      <c r="E2" s="7" t="s">
        <v>111</v>
      </c>
      <c r="F2" s="7" t="s">
        <v>68</v>
      </c>
      <c r="G2" s="8">
        <v>2953269.5</v>
      </c>
      <c r="H2" s="59">
        <v>2953269.5</v>
      </c>
    </row>
    <row r="3" spans="1:8" x14ac:dyDescent="0.25">
      <c r="A3" s="47" t="s">
        <v>90</v>
      </c>
      <c r="B3" s="55" t="s">
        <v>109</v>
      </c>
      <c r="C3" s="9">
        <v>2018</v>
      </c>
      <c r="D3" s="9" t="s">
        <v>110</v>
      </c>
      <c r="E3" s="9" t="s">
        <v>111</v>
      </c>
      <c r="F3" s="9" t="s">
        <v>68</v>
      </c>
      <c r="G3" s="10">
        <v>11331122.359999999</v>
      </c>
      <c r="H3" s="49">
        <v>11331122.359999999</v>
      </c>
    </row>
    <row r="4" spans="1:8" x14ac:dyDescent="0.25">
      <c r="A4" s="48" t="s">
        <v>100</v>
      </c>
      <c r="B4" s="57" t="s">
        <v>109</v>
      </c>
      <c r="C4" s="11">
        <v>2018</v>
      </c>
      <c r="D4" s="11" t="s">
        <v>110</v>
      </c>
      <c r="E4" s="11" t="s">
        <v>111</v>
      </c>
      <c r="F4" s="11" t="s">
        <v>68</v>
      </c>
      <c r="G4" s="12">
        <v>11949212.76</v>
      </c>
      <c r="H4" s="50">
        <v>11949212.76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3" sqref="C13:C14"/>
    </sheetView>
  </sheetViews>
  <sheetFormatPr baseColWidth="10" defaultRowHeight="15" x14ac:dyDescent="0.25"/>
  <cols>
    <col min="1" max="2" width="18.28515625" customWidth="1"/>
    <col min="3" max="3" width="12.42578125" customWidth="1"/>
    <col min="4" max="4" width="18.140625" bestFit="1" customWidth="1"/>
  </cols>
  <sheetData>
    <row r="1" spans="1:4" x14ac:dyDescent="0.25">
      <c r="A1" s="44" t="s">
        <v>4</v>
      </c>
      <c r="B1" s="44" t="s">
        <v>38</v>
      </c>
      <c r="C1" s="44" t="s">
        <v>39</v>
      </c>
      <c r="D1" s="44" t="s">
        <v>54</v>
      </c>
    </row>
    <row r="2" spans="1:4" x14ac:dyDescent="0.25">
      <c r="A2" s="52" t="s">
        <v>78</v>
      </c>
      <c r="B2" s="53" t="s">
        <v>114</v>
      </c>
      <c r="C2" s="7">
        <v>3</v>
      </c>
      <c r="D2" s="51"/>
    </row>
    <row r="3" spans="1:4" x14ac:dyDescent="0.25">
      <c r="A3" s="47" t="s">
        <v>90</v>
      </c>
      <c r="B3" s="55" t="s">
        <v>112</v>
      </c>
      <c r="C3" s="9">
        <v>815</v>
      </c>
      <c r="D3" s="45"/>
    </row>
    <row r="4" spans="1:4" x14ac:dyDescent="0.25">
      <c r="A4" s="47" t="s">
        <v>100</v>
      </c>
      <c r="B4" s="55" t="s">
        <v>114</v>
      </c>
      <c r="C4" s="9">
        <v>3</v>
      </c>
      <c r="D4" s="45"/>
    </row>
    <row r="5" spans="1:4" x14ac:dyDescent="0.25">
      <c r="A5" s="48" t="s">
        <v>100</v>
      </c>
      <c r="B5" s="57" t="s">
        <v>113</v>
      </c>
      <c r="C5" s="11">
        <v>129</v>
      </c>
      <c r="D5" s="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8" sqref="E18"/>
    </sheetView>
  </sheetViews>
  <sheetFormatPr baseColWidth="10" defaultRowHeight="15" x14ac:dyDescent="0.25"/>
  <cols>
    <col min="1" max="1" width="18.7109375" customWidth="1"/>
  </cols>
  <sheetData>
    <row r="1" spans="1:7" x14ac:dyDescent="0.25">
      <c r="A1" s="44" t="s">
        <v>4</v>
      </c>
      <c r="B1" s="44" t="s">
        <v>40</v>
      </c>
      <c r="C1" s="44" t="s">
        <v>41</v>
      </c>
      <c r="D1" s="44" t="s">
        <v>42</v>
      </c>
      <c r="E1" s="44" t="s">
        <v>43</v>
      </c>
      <c r="F1" s="44" t="s">
        <v>44</v>
      </c>
      <c r="G1" s="44" t="s">
        <v>45</v>
      </c>
    </row>
    <row r="2" spans="1:7" x14ac:dyDescent="0.25">
      <c r="A2" s="52" t="s">
        <v>61</v>
      </c>
      <c r="B2" s="53" t="s">
        <v>115</v>
      </c>
      <c r="C2" s="53" t="s">
        <v>116</v>
      </c>
      <c r="D2" s="53" t="s">
        <v>116</v>
      </c>
      <c r="E2" s="53" t="s">
        <v>117</v>
      </c>
      <c r="F2" s="53">
        <v>-89.621666000000005</v>
      </c>
      <c r="G2" s="54">
        <v>20.967777000000002</v>
      </c>
    </row>
    <row r="3" spans="1:7" x14ac:dyDescent="0.25">
      <c r="A3" s="47" t="s">
        <v>70</v>
      </c>
      <c r="B3" s="55" t="s">
        <v>115</v>
      </c>
      <c r="C3" s="55" t="s">
        <v>116</v>
      </c>
      <c r="D3" s="55" t="s">
        <v>116</v>
      </c>
      <c r="E3" s="55" t="s">
        <v>118</v>
      </c>
      <c r="F3" s="55">
        <v>-89.621666000000005</v>
      </c>
      <c r="G3" s="56">
        <v>20.967777000000002</v>
      </c>
    </row>
    <row r="4" spans="1:7" x14ac:dyDescent="0.25">
      <c r="A4" s="47" t="s">
        <v>71</v>
      </c>
      <c r="B4" s="55" t="s">
        <v>115</v>
      </c>
      <c r="C4" s="55" t="s">
        <v>119</v>
      </c>
      <c r="D4" s="55" t="s">
        <v>119</v>
      </c>
      <c r="E4" s="55" t="s">
        <v>120</v>
      </c>
      <c r="F4" s="55">
        <v>-88.201666000000003</v>
      </c>
      <c r="G4" s="56">
        <v>20.689444000000002</v>
      </c>
    </row>
    <row r="5" spans="1:7" x14ac:dyDescent="0.25">
      <c r="A5" s="47" t="s">
        <v>73</v>
      </c>
      <c r="B5" s="55" t="s">
        <v>115</v>
      </c>
      <c r="C5" s="55" t="s">
        <v>121</v>
      </c>
      <c r="D5" s="55" t="s">
        <v>121</v>
      </c>
      <c r="E5" s="55" t="s">
        <v>122</v>
      </c>
      <c r="F5" s="55">
        <v>-89.393611000000007</v>
      </c>
      <c r="G5" s="56">
        <v>21.002222</v>
      </c>
    </row>
    <row r="6" spans="1:7" x14ac:dyDescent="0.25">
      <c r="A6" s="47" t="s">
        <v>74</v>
      </c>
      <c r="B6" s="55" t="s">
        <v>115</v>
      </c>
      <c r="C6" s="55" t="s">
        <v>123</v>
      </c>
      <c r="D6" s="55" t="s">
        <v>123</v>
      </c>
      <c r="E6" s="55" t="s">
        <v>124</v>
      </c>
      <c r="F6" s="55">
        <v>-89.874443999999997</v>
      </c>
      <c r="G6" s="56">
        <v>21.015277000000001</v>
      </c>
    </row>
    <row r="7" spans="1:7" x14ac:dyDescent="0.25">
      <c r="A7" s="47" t="s">
        <v>75</v>
      </c>
      <c r="B7" s="55" t="s">
        <v>115</v>
      </c>
      <c r="C7" s="55" t="s">
        <v>125</v>
      </c>
      <c r="D7" s="55" t="s">
        <v>125</v>
      </c>
      <c r="E7" s="55" t="s">
        <v>126</v>
      </c>
      <c r="F7" s="55">
        <v>-90.000833</v>
      </c>
      <c r="G7" s="56">
        <v>20.583055000000002</v>
      </c>
    </row>
    <row r="8" spans="1:7" x14ac:dyDescent="0.25">
      <c r="A8" s="47" t="s">
        <v>76</v>
      </c>
      <c r="B8" s="55" t="s">
        <v>115</v>
      </c>
      <c r="C8" s="55" t="s">
        <v>127</v>
      </c>
      <c r="D8" s="55" t="s">
        <v>127</v>
      </c>
      <c r="E8" s="55" t="s">
        <v>128</v>
      </c>
      <c r="F8" s="55">
        <v>-88.270555000000002</v>
      </c>
      <c r="G8" s="56">
        <v>21.296388</v>
      </c>
    </row>
    <row r="9" spans="1:7" x14ac:dyDescent="0.25">
      <c r="A9" s="47" t="s">
        <v>77</v>
      </c>
      <c r="B9" s="55" t="s">
        <v>115</v>
      </c>
      <c r="C9" s="55" t="s">
        <v>116</v>
      </c>
      <c r="D9" s="55" t="s">
        <v>116</v>
      </c>
      <c r="E9" s="55" t="s">
        <v>129</v>
      </c>
      <c r="F9" s="55">
        <v>-89.621666000000005</v>
      </c>
      <c r="G9" s="56">
        <v>20.967777000000002</v>
      </c>
    </row>
    <row r="10" spans="1:7" x14ac:dyDescent="0.25">
      <c r="A10" s="47" t="s">
        <v>78</v>
      </c>
      <c r="B10" s="55" t="s">
        <v>115</v>
      </c>
      <c r="C10" s="55" t="s">
        <v>116</v>
      </c>
      <c r="D10" s="55" t="s">
        <v>116</v>
      </c>
      <c r="E10" s="55" t="s">
        <v>130</v>
      </c>
      <c r="F10" s="55">
        <v>-89.685878990000006</v>
      </c>
      <c r="G10" s="56">
        <v>20.926876320000002</v>
      </c>
    </row>
    <row r="11" spans="1:7" x14ac:dyDescent="0.25">
      <c r="A11" s="47" t="s">
        <v>90</v>
      </c>
      <c r="B11" s="55" t="s">
        <v>115</v>
      </c>
      <c r="C11" s="55" t="s">
        <v>119</v>
      </c>
      <c r="D11" s="55" t="s">
        <v>119</v>
      </c>
      <c r="E11" s="55" t="s">
        <v>131</v>
      </c>
      <c r="F11" s="55">
        <v>-88.200980000000001</v>
      </c>
      <c r="G11" s="56">
        <v>20.689726</v>
      </c>
    </row>
    <row r="12" spans="1:7" x14ac:dyDescent="0.25">
      <c r="A12" s="47" t="s">
        <v>99</v>
      </c>
      <c r="B12" s="55" t="s">
        <v>115</v>
      </c>
      <c r="C12" s="55" t="s">
        <v>116</v>
      </c>
      <c r="D12" s="55" t="s">
        <v>116</v>
      </c>
      <c r="E12" s="55" t="s">
        <v>132</v>
      </c>
      <c r="F12" s="55">
        <v>-89.615961310000003</v>
      </c>
      <c r="G12" s="56">
        <v>20.969123849999999</v>
      </c>
    </row>
    <row r="13" spans="1:7" x14ac:dyDescent="0.25">
      <c r="A13" s="48" t="s">
        <v>100</v>
      </c>
      <c r="B13" s="57" t="s">
        <v>115</v>
      </c>
      <c r="C13" s="57" t="s">
        <v>133</v>
      </c>
      <c r="D13" s="57" t="s">
        <v>133</v>
      </c>
      <c r="E13" s="57" t="s">
        <v>134</v>
      </c>
      <c r="F13" s="57">
        <v>-88.923985000000002</v>
      </c>
      <c r="G13" s="58">
        <v>20.125917999999999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1" sqref="G11:G12"/>
    </sheetView>
  </sheetViews>
  <sheetFormatPr baseColWidth="10" defaultRowHeight="15" x14ac:dyDescent="0.25"/>
  <cols>
    <col min="1" max="1" width="16.28515625" customWidth="1"/>
    <col min="3" max="3" width="26.5703125" customWidth="1"/>
    <col min="4" max="4" width="35.28515625" customWidth="1"/>
    <col min="6" max="6" width="14.140625" bestFit="1" customWidth="1"/>
    <col min="7" max="7" width="14.28515625" customWidth="1"/>
  </cols>
  <sheetData>
    <row r="1" spans="1:7" ht="30" x14ac:dyDescent="0.25">
      <c r="A1" s="41" t="s">
        <v>4</v>
      </c>
      <c r="B1" s="42" t="s">
        <v>46</v>
      </c>
      <c r="C1" s="42" t="s">
        <v>47</v>
      </c>
      <c r="D1" s="42" t="s">
        <v>48</v>
      </c>
      <c r="E1" s="42" t="s">
        <v>49</v>
      </c>
      <c r="F1" s="42" t="s">
        <v>50</v>
      </c>
      <c r="G1" s="43" t="s">
        <v>51</v>
      </c>
    </row>
    <row r="2" spans="1:7" x14ac:dyDescent="0.25">
      <c r="A2" s="47" t="s">
        <v>78</v>
      </c>
      <c r="B2" s="9" t="s">
        <v>138</v>
      </c>
      <c r="C2" s="9" t="s">
        <v>139</v>
      </c>
      <c r="D2" s="9" t="s">
        <v>140</v>
      </c>
      <c r="E2" s="9" t="s">
        <v>136</v>
      </c>
      <c r="F2" s="10">
        <v>235195.16</v>
      </c>
      <c r="G2" s="49">
        <v>235195.16</v>
      </c>
    </row>
    <row r="3" spans="1:7" x14ac:dyDescent="0.25">
      <c r="A3" s="47" t="s">
        <v>78</v>
      </c>
      <c r="B3" s="9" t="s">
        <v>138</v>
      </c>
      <c r="C3" s="9" t="s">
        <v>141</v>
      </c>
      <c r="D3" s="9" t="s">
        <v>142</v>
      </c>
      <c r="E3" s="9" t="s">
        <v>136</v>
      </c>
      <c r="F3" s="10">
        <v>1184412.1299999999</v>
      </c>
      <c r="G3" s="49">
        <v>1184412.1299999999</v>
      </c>
    </row>
    <row r="4" spans="1:7" x14ac:dyDescent="0.25">
      <c r="A4" s="47" t="s">
        <v>78</v>
      </c>
      <c r="B4" s="9" t="s">
        <v>138</v>
      </c>
      <c r="C4" s="9" t="s">
        <v>143</v>
      </c>
      <c r="D4" s="9" t="s">
        <v>144</v>
      </c>
      <c r="E4" s="9" t="s">
        <v>136</v>
      </c>
      <c r="F4" s="10">
        <v>1521939.14</v>
      </c>
      <c r="G4" s="49">
        <v>1521939.14</v>
      </c>
    </row>
    <row r="5" spans="1:7" x14ac:dyDescent="0.25">
      <c r="A5" s="47" t="s">
        <v>90</v>
      </c>
      <c r="B5" s="9" t="s">
        <v>135</v>
      </c>
      <c r="C5" s="9" t="s">
        <v>145</v>
      </c>
      <c r="D5" s="9" t="s">
        <v>137</v>
      </c>
      <c r="E5" s="9" t="s">
        <v>146</v>
      </c>
      <c r="F5" s="10">
        <v>9935814.2899999991</v>
      </c>
      <c r="G5" s="49">
        <v>9935814.2899999991</v>
      </c>
    </row>
    <row r="6" spans="1:7" x14ac:dyDescent="0.25">
      <c r="A6" s="48" t="s">
        <v>90</v>
      </c>
      <c r="B6" s="11" t="s">
        <v>138</v>
      </c>
      <c r="C6" s="11" t="s">
        <v>147</v>
      </c>
      <c r="D6" s="11" t="s">
        <v>144</v>
      </c>
      <c r="E6" s="11" t="s">
        <v>136</v>
      </c>
      <c r="F6" s="12">
        <v>796827.2</v>
      </c>
      <c r="G6" s="50">
        <v>796827.2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3" sqref="D13"/>
    </sheetView>
  </sheetViews>
  <sheetFormatPr baseColWidth="10" defaultRowHeight="15" x14ac:dyDescent="0.25"/>
  <cols>
    <col min="1" max="1" width="17" customWidth="1"/>
    <col min="4" max="4" width="17.42578125" customWidth="1"/>
    <col min="8" max="8" width="14.5703125" customWidth="1"/>
  </cols>
  <sheetData>
    <row r="1" spans="1:8" ht="27.75" customHeight="1" x14ac:dyDescent="0.25">
      <c r="A1" s="41" t="s">
        <v>4</v>
      </c>
      <c r="B1" s="42" t="s">
        <v>5</v>
      </c>
      <c r="C1" s="42" t="s">
        <v>52</v>
      </c>
      <c r="D1" s="42" t="s">
        <v>38</v>
      </c>
      <c r="E1" s="42" t="s">
        <v>53</v>
      </c>
      <c r="F1" s="42" t="s">
        <v>54</v>
      </c>
      <c r="G1" s="42" t="s">
        <v>55</v>
      </c>
      <c r="H1" s="43" t="s">
        <v>56</v>
      </c>
    </row>
    <row r="2" spans="1:8" x14ac:dyDescent="0.25">
      <c r="A2" s="35" t="s">
        <v>78</v>
      </c>
      <c r="B2" s="36">
        <v>2018</v>
      </c>
      <c r="C2" s="19">
        <v>3</v>
      </c>
      <c r="D2" s="19" t="s">
        <v>113</v>
      </c>
      <c r="E2" s="19">
        <v>335</v>
      </c>
      <c r="F2" s="19"/>
      <c r="G2" s="19">
        <v>335</v>
      </c>
      <c r="H2" s="37">
        <v>0</v>
      </c>
    </row>
    <row r="3" spans="1:8" x14ac:dyDescent="0.25">
      <c r="A3" s="35" t="s">
        <v>78</v>
      </c>
      <c r="B3" s="36">
        <v>2018</v>
      </c>
      <c r="C3" s="19">
        <v>3</v>
      </c>
      <c r="D3" s="19" t="s">
        <v>114</v>
      </c>
      <c r="E3" s="19">
        <v>3</v>
      </c>
      <c r="F3" s="19"/>
      <c r="G3" s="19">
        <v>3</v>
      </c>
      <c r="H3" s="37">
        <v>0</v>
      </c>
    </row>
    <row r="4" spans="1:8" x14ac:dyDescent="0.25">
      <c r="A4" s="35" t="s">
        <v>90</v>
      </c>
      <c r="B4" s="36">
        <v>2018</v>
      </c>
      <c r="C4" s="19">
        <v>3</v>
      </c>
      <c r="D4" s="19" t="s">
        <v>112</v>
      </c>
      <c r="E4" s="19">
        <v>815</v>
      </c>
      <c r="F4" s="19"/>
      <c r="G4" s="19">
        <v>0.9</v>
      </c>
      <c r="H4" s="37">
        <v>0</v>
      </c>
    </row>
    <row r="5" spans="1:8" x14ac:dyDescent="0.25">
      <c r="A5" s="35" t="s">
        <v>100</v>
      </c>
      <c r="B5" s="36">
        <v>2018</v>
      </c>
      <c r="C5" s="19">
        <v>3</v>
      </c>
      <c r="D5" s="19" t="s">
        <v>114</v>
      </c>
      <c r="E5" s="19">
        <v>3</v>
      </c>
      <c r="F5" s="19"/>
      <c r="G5" s="19">
        <v>0</v>
      </c>
      <c r="H5" s="37">
        <v>0</v>
      </c>
    </row>
    <row r="6" spans="1:8" x14ac:dyDescent="0.25">
      <c r="A6" s="38" t="s">
        <v>100</v>
      </c>
      <c r="B6" s="39">
        <v>2018</v>
      </c>
      <c r="C6" s="21">
        <v>3</v>
      </c>
      <c r="D6" s="21" t="s">
        <v>113</v>
      </c>
      <c r="E6" s="21">
        <v>129</v>
      </c>
      <c r="F6" s="21"/>
      <c r="G6" s="21">
        <v>0</v>
      </c>
      <c r="H6" s="40">
        <v>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final</vt:lpstr>
      <vt:lpstr>Fuentes de Financiamiento</vt:lpstr>
      <vt:lpstr>Metas</vt:lpstr>
      <vt:lpstr>Georeferencias</vt:lpstr>
      <vt:lpstr>Contratos</vt:lpstr>
      <vt:lpstr>Avances Fisicos</vt:lpstr>
      <vt:lpstr>'Avances Fisicos'!Área_de_impresión</vt:lpstr>
      <vt:lpstr>'Reporte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2018-10-30T19:32:01Z</cp:lastPrinted>
  <dcterms:created xsi:type="dcterms:W3CDTF">2017-09-15T17:33:48Z</dcterms:created>
  <dcterms:modified xsi:type="dcterms:W3CDTF">2018-11-01T16:50:06Z</dcterms:modified>
</cp:coreProperties>
</file>