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60" windowWidth="20730" windowHeight="8085"/>
  </bookViews>
  <sheets>
    <sheet name="Reporte final" sheetId="1" r:id="rId1"/>
    <sheet name="Fuentes de Financiamiento" sheetId="2" r:id="rId2"/>
    <sheet name="Metas" sheetId="3" r:id="rId3"/>
    <sheet name="Georeferencias" sheetId="4" r:id="rId4"/>
    <sheet name="Contratos" sheetId="5" r:id="rId5"/>
    <sheet name="Avances Fisicos" sheetId="7" r:id="rId6"/>
    <sheet name="Diccionario de Datos" sheetId="8" r:id="rId7"/>
  </sheets>
  <definedNames>
    <definedName name="_xlnm._FilterDatabase" localSheetId="0" hidden="1">'Reporte final'!$A$2:$AK$4</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12" i="1" l="1"/>
  <c r="AC12" i="1"/>
  <c r="AD12" i="1"/>
  <c r="AA12" i="1"/>
  <c r="AB10" i="1"/>
  <c r="AC10" i="1"/>
  <c r="AD10" i="1"/>
  <c r="AA10" i="1"/>
  <c r="AA5" i="1"/>
  <c r="AB5" i="1"/>
  <c r="AC5" i="1"/>
  <c r="AD5" i="1"/>
  <c r="Z5" i="1"/>
</calcChain>
</file>

<file path=xl/sharedStrings.xml><?xml version="1.0" encoding="utf-8"?>
<sst xmlns="http://schemas.openxmlformats.org/spreadsheetml/2006/main" count="587" uniqueCount="270">
  <si>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</si>
  <si>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</si>
  <si>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</si>
  <si>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</si>
  <si>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</si>
  <si>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</si>
  <si>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</si>
  <si>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</si>
  <si>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</si>
  <si>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</si>
  <si>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</si>
  <si>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</si>
  <si>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</si>
  <si>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</si>
  <si>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</si>
  <si>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</si>
  <si>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</si>
  <si>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</si>
  <si>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</si>
  <si>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</si>
  <si>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</si>
  <si>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</si>
  <si>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</si>
  <si>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</si>
  <si>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</si>
  <si>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</si>
  <si>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</si>
  <si>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</si>
  <si>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</si>
  <si>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</si>
  <si>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</si>
  <si>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</si>
  <si>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</si>
  <si>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</si>
  <si>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</si>
  <si>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</si>
  <si>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</si>
  <si>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</si>
  <si>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</si>
  <si>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</si>
  <si>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</si>
  <si>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</si>
  <si>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</si>
  <si>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</si>
  <si>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</si>
  <si>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</si>
  <si>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</si>
  <si>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</si>
  <si>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</si>
  <si>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</si>
  <si>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</si>
  <si>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</si>
  <si>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</si>
  <si>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</si>
  <si>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</si>
  <si>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</si>
  <si>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</si>
  <si>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</si>
  <si>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</si>
  <si>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</si>
  <si>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</si>
  <si>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</si>
  <si>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</si>
  <si>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</si>
  <si>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</si>
  <si>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</si>
  <si>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</si>
  <si>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</si>
  <si>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</si>
  <si>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</si>
  <si>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</si>
  <si>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</si>
  <si>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</si>
  <si>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</si>
  <si>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</si>
  <si>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</si>
  <si>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</si>
  <si>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</si>
  <si>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</si>
  <si>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</si>
  <si>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</si>
  <si>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</si>
  <si>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</si>
  <si>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</si>
  <si>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</si>
  <si>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</si>
  <si>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</si>
  <si>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</si>
  <si>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</si>
  <si>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</si>
  <si>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</si>
  <si>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</si>
  <si>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</si>
  <si>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</si>
  <si>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</si>
  <si>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</si>
  <si>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</si>
  <si>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</si>
  <si>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</si>
  <si>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</si>
  <si>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</si>
  <si>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</si>
  <si>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</si>
  <si>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</si>
  <si>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</si>
  <si>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</si>
  <si>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t>
  </si>
  <si>
    <t>OBSERVACIONES_CAPTURISTA</t>
  </si>
  <si>
    <t>OBSERVACIONES_REVISION</t>
  </si>
  <si>
    <t>YUC190301574367</t>
  </si>
  <si>
    <t>Proyecto de inversión</t>
  </si>
  <si>
    <t>Yucatán</t>
  </si>
  <si>
    <t>Mérida</t>
  </si>
  <si>
    <t>Proyecto de Inversión de Infraestructura Social</t>
  </si>
  <si>
    <t>Educación</t>
  </si>
  <si>
    <t>Sin identificar</t>
  </si>
  <si>
    <t>SECRETARÍA DE EDUCACIÓN DEL GOBIERNO DEL ESTADO DE YUCATÁN</t>
  </si>
  <si>
    <t>N</t>
  </si>
  <si>
    <t/>
  </si>
  <si>
    <t>Terminado</t>
  </si>
  <si>
    <t>Validado avances</t>
  </si>
  <si>
    <t>YUC190401697664</t>
  </si>
  <si>
    <t>YUC190301574366</t>
  </si>
  <si>
    <t>{obs1: {observación:verificar los importes aprobados (verificar recaudado con area correspondiente) , trimestre:1.0, usuario:marvyypatrony, fecha:2020-04-16}, obs2: {observación:verificar los importes aprobados (verificar recaudado con area correspondiente) , trimestre:1.0, usuario:marvyypatrony, fecha:2020-04-16}, obs3: {observación:verificar los importes aprobados (verificar recaudado con area correspondiente) , trimestre:1.0, usuario:marvyypatrony, fecha:2020-04-16}, obs4: {observación:verificar los importes aprobados (verificar recaudado con area correspondiente) , trimestre:1.0, usuario:marvyypatrony, fecha:2020-04-16}, obs5: {observación:verificar importe aprobado (e importe recaudado con área correspondiente), trimestre:1.0, usuario:marvyypatrony, fecha:2020-04-16}, obs6: {observación:verificar importe aprobado (e importe recaudado con área correspondiente), trimestre:1.0, usuario:marvyypatrony, fecha:2020-04-16}, obs7: {observación:verificar importe aprobado (e importe recaudado con área correspondiente), trimestre:1.0, usuario:marvyypatrony, fecha:2020-04-16}, obs8: {observación:verificar importe aprobado (e importe recaudado con área correspondiente), trimestre:1.0, usuario:marvyypatrony, fecha:2020-04-16}}</t>
  </si>
  <si>
    <t>YUC190301574491</t>
  </si>
  <si>
    <t>{ff1: {ciclo_recurso:2019, ramo:33, modalidad:I, prog_pres:8, tipo_recurso:FEDERALES (APORTACIONES, SUBSIDIOS Y CONVENIOS), monto:5983795.86, modificado:6051960.58}}</t>
  </si>
  <si>
    <t>Equipamiento de la unidad básica de laboratorios multifuncional de un nivel en el Instituto Tecnológico de Tizimín 31DIT0002T en la localidad y municipio de Tizimín.</t>
  </si>
  <si>
    <t>FAMSUP-004-19</t>
  </si>
  <si>
    <t>{meta1: {unidad_medida:Lote, meta:4.0, meta_modificada:4.0}}</t>
  </si>
  <si>
    <t>{geo1: {cve_municipio:96, localidad:1, direccion:Calle 84 LB, Sta Rita, 97700 Tizimín, Yuc., México, lon:-88.17326546, lat:21.15779925}}</t>
  </si>
  <si>
    <t>{ctto1: {tipo_obra:Adquisiciones, numero_contrato:IDE-19-ADQ-003, contratista:Meriequipos S.A. de C.V., convocante:INSTITUTO PARA EL DESARROLLO Y CERTIFICACIÓN DE LA INFRAESTRUCTURA FÍSICA EDUCATIVA Y ELÉCTRICA DE YUCATÁN, monto:5825999.53, importe_modificado:5825999.53}, ctto2: {tipo_obra:Adquisiciones, numero_contrato:IDE-19-ADQ-AD-004, contratista:Meriequipos S.A. de C.V., convocante:INSTITUTO PARA EL DESARROLLO Y CERTIFICACIÓN DE LA INFRAESTRUCTURA FÍSICA EDUCATIVA Y ELÉCTRICA DE YUCATÁN, monto:157528.0, importe_modificado:157528.0}, ctto3: {tipo_obra:Adquisiciones, numero_contrato:IDE-19-ADQ-AD-005, contratista:Delgado y Compañía, S.A. de C.V., convocante:INSTITUTO PARA EL DESARROLLO Y CERTIFICACIÓN DE LA INFRAESTRUCTURA FÍSICA EDUCATIVA Y ELÉCTRICA DE YUCATÁN, monto:68433.04, importe_modificado:68433.04}}</t>
  </si>
  <si>
    <t>{meta1: {unidad_medida:Lote, avance:4.0}}</t>
  </si>
  <si>
    <t>{obs1: {observación:SAF MINISTRO $69,718.84 DE RENDIMIENTOS FINANCIEROS DE LOS CUALES SE REINTEGRARON $1,554.13., trimestre:1.0, usuario:katiaguadaluped, fecha:2020-04-20}}</t>
  </si>
  <si>
    <t>YUC190101516940</t>
  </si>
  <si>
    <t>YUC190101516992</t>
  </si>
  <si>
    <t>YUC190301574398</t>
  </si>
  <si>
    <t>{ff1: {ciclo_recurso:2019, ramo:33, modalidad:I, prog_pres:8, tipo_recurso:FEDERALES (APORTACIONES, SUBSIDIOS Y CONVENIOS), monto:1.742021639E7, modificado:1.699619686E7}}</t>
  </si>
  <si>
    <t>Conclusión de obra  "edificio de laboratorios" y ampliación del sistema fotovoltaico de la Universidad de Oriente  de Valladolid 31MSU0200G en la localidad y municipio de Valladolid.</t>
  </si>
  <si>
    <t>FAMSUP-001-19</t>
  </si>
  <si>
    <t>{meta1: {unidad_medida:Metros Cuadrados, meta:430.0, meta_modificada:430.0}, meta2: {unidad_medida:Piezas, meta:510.0, meta_modificada:510.0}}</t>
  </si>
  <si>
    <t>{geo1: {cve_municipio:102, localidad:1, direccion:Calle 49 137, San Francisco, Valladolid, Yuc., México, lon:-88.18324327, lat:20.67880371}}</t>
  </si>
  <si>
    <t>{ctto1: {tipo_obra:Obra, numero_contrato:IDE-19-OP-LP-051, contratista:HASSTEN Construcción, S.A. de C.V., convocante:INSTITUTO PARA EL DESARROLLO Y CERTIFICACIÓN DE LA INFRAESTRUCTURA FÍSICA EDUCATIVA Y ELÉCTRICA DE YUCATÁN, monto:1.000046033E7, importe_modificado:1.044043135E7}, ctto2: {tipo_obra:Obra, numero_contrato:IDE-19-OP-LP-032, contratista:Ideas Arquitectos, S.A. de C.V., convocante:INSTITUTO PARA EL DESARROLLO Y CERTIFICACIÓN DE LA INFRAESTRUCTURA FÍSICA EDUCATIVA Y ELÉCTRICA DE YUCATÁN, monto:5697080.02, importe_modificado:5750891.52}, ctto3: {tipo_obra:Obra, numero_contrato:MANTENIMIENTO-19-1063A, contratista:Soluciones Acústicas Roberto Velasco Graniel, convocante:INSTITUTO PARA EL DESARROLLO Y CERTIFICACIÓN DE LA INFRAESTRUCTURA FÍSICA EDUCATIVA Y ELÉCTRICA DE YUCATÁN, monto:21054.0, importe_modificado:21054.0}, ctto4: {tipo_obra:Servicios, numero_contrato:IDE-19-OP-DIRECTA-004, contratista:RPG Diseño y Proyecto S.C.P., convocante:INSTITUTO PARA EL DESARROLLO Y CERTIFICACIÓN DE LA INFRAESTRUCTURA FÍSICA EDUCATIVA Y ELÉCTRICA DE YUCATÁN, monto:5800.0, importe_modificado:5800.0}, ctto5: {tipo_obra:Adquisiciones, numero_contrato:IDE-19-ADQ-I3P-016, contratista:Integra Telefonía y Comunicación S.A. de C.V., convocante:INSTITUTO PARA EL DESARROLLO Y CERTIFICACIÓN DE LA INFRAESTRUCTURA FÍSICA EDUCATIVA Y ELÉCTRICA DE YUCATÁN, monto:778019.99, importe_modificado:778019.99}}</t>
  </si>
  <si>
    <t>{meta1: {unidad_medida:Metros Cuadrados, avance:430.0}, meta2: {unidad_medida:Piezas, avance:510.0}}</t>
  </si>
  <si>
    <t>{1574398/proyecto_INICIO, 1574398/proyecto_PROCESO, 1574398/proyecto_INICIO, 1574398/proyecto_PROCESO}</t>
  </si>
  <si>
    <t>{obs1: {observación:SE AGREGO UN CONTRATO DE ADQUISICIÓN., trimestre:1.0, usuario:katiaguadaluped, fecha:2020-04-16}}</t>
  </si>
  <si>
    <t>{obs1: {observación:Los datos del contrato modificado no coinciden con la inf. Del  comprometido, ( verificar recaudado con el área correspondiente 
, trimestre:1.0, usuario:marvyypatrony, fecha:2020-04-16}, obs2: {observación:Los datos del contrato modificado no coinciden con la inf. Del  comprometido, ( verificar recaudado con el área correspondiente 
, trimestre:1.0, usuario:marvyypatrony, fecha:2020-04-16}, obs3: {observación:Los datos del contrato modificado no coinciden con la inf. Del  comprometido, ( verificar recaudado con el área correspondiente 
, trimestre:1.0, usuario:marvyypatrony, fecha:2020-04-16}, obs4: {observación:Los datos del contrato modificado no coinciden con la inf. Del  comprometido, ( verificar recaudado con el área correspondiente 
, trimestre:1.0, usuario:marvyypatrony, fecha:2020-04-16}, obs5: {observación:VERIFICAR EL IMPORTE APROBADO/RECAUDADO, trimestre:1.0, usuario:marvyypatrony, fecha:2020-04-17}, obs6: {observación:VERIFICAR EL IMPORTE APROBADO/RECAUDADO, trimestre:1.0, usuario:marvyypatrony, fecha:2020-04-17}, obs7: {observación:VERIFICAR EL IMPORTE APROBADO/RECAUDADO, trimestre:1.0, usuario:marvyypatrony, fecha:2020-04-17}, obs8: {observación:VERIFICAR EL IMPORTE APROBADO/RECAUDADO, trimestre:1.0, usuario:marvyypatrony, fecha:2020-04-17}}</t>
  </si>
  <si>
    <t>YUC190301574360</t>
  </si>
  <si>
    <t>YUC190301574363</t>
  </si>
  <si>
    <t>YUC190301574364</t>
  </si>
  <si>
    <t>YUC190401696969</t>
  </si>
  <si>
    <t>Hoctún</t>
  </si>
  <si>
    <t>YUC190301574365</t>
  </si>
  <si>
    <t>Espita</t>
  </si>
  <si>
    <t>FEDERALES (APORTACIONES, SUBSIDIOS Y CONVENIOS)</t>
  </si>
  <si>
    <t>33-Aportaciones Federales para Entidades Federativas y Municipios</t>
  </si>
  <si>
    <t>I008-FAM Infraestructura Educativa Media Superior y Superior</t>
  </si>
  <si>
    <t>Lote</t>
  </si>
  <si>
    <t>Metros Cuadrados</t>
  </si>
  <si>
    <t>Piezas</t>
  </si>
  <si>
    <t>Calle 92 489, Emiliano Zapata Sur III, 97297 Mérida, Yuc., México</t>
  </si>
  <si>
    <t>Calle 71 517, Centro, 97000 Mérida, Yuc., México</t>
  </si>
  <si>
    <t>Hunucmá</t>
  </si>
  <si>
    <t>Calle 25 730, Baltazar Ceballos, 97350 Hunucmá, Yuc., México</t>
  </si>
  <si>
    <t>Tizimín</t>
  </si>
  <si>
    <t>Calle 84 LB, Sta Rita, 97700 Tizimín, Yuc., México</t>
  </si>
  <si>
    <t>Calle 185 S/N x 90-B y 92, 97290 Mérida, Yuc., México</t>
  </si>
  <si>
    <t>Calle 50, San Antonio, Yuc., México</t>
  </si>
  <si>
    <t>Valladolid</t>
  </si>
  <si>
    <t>Calle 49 137, San Francisco, Valladolid, Yuc., México</t>
  </si>
  <si>
    <t>Kanasín</t>
  </si>
  <si>
    <t>Calle 33 82, Cuauhtémoc, 97370 Kanasín, Yuc., México</t>
  </si>
  <si>
    <t>Ticul</t>
  </si>
  <si>
    <t>Calle 41 27, 97860 Ticul, Yuc., México</t>
  </si>
  <si>
    <t>Caucel</t>
  </si>
  <si>
    <t>Calle 21 56, Caucel, Yuc., México</t>
  </si>
  <si>
    <t>Carrt. Hoctún, Yucatán, México</t>
  </si>
  <si>
    <t>Calle 25-A 141, Espita, Yuc., México</t>
  </si>
  <si>
    <t>Adquisiciones</t>
  </si>
  <si>
    <t>IDE-19-ADQ-I3P-003</t>
  </si>
  <si>
    <t>Compumaya, S.A. de C.V.</t>
  </si>
  <si>
    <t>INSTITUTO PARA EL DESARROLLO Y CERTIFICACIÓN DE LA INFRAESTRUCTURA FÍSICA EDUCATIVA Y ELÉCTRICA DE YUCATÁN</t>
  </si>
  <si>
    <t>649194.0</t>
  </si>
  <si>
    <t>IDE-19-ADQ-I3P-007</t>
  </si>
  <si>
    <t>uspide Constancia Calidad S.A. de C.V.</t>
  </si>
  <si>
    <t>243573.32</t>
  </si>
  <si>
    <t>IDE-19-ADQ-I3P-004</t>
  </si>
  <si>
    <t>COMERMOR Especialistas S.A. de C.V.</t>
  </si>
  <si>
    <t>361200.22</t>
  </si>
  <si>
    <t>IDE-19-ADQ-006-B</t>
  </si>
  <si>
    <t>2178712.0</t>
  </si>
  <si>
    <t>IDE-19-ADQ-I3P-008</t>
  </si>
  <si>
    <t>KAF Suministros y Servicios S. de R.L. de C.V.</t>
  </si>
  <si>
    <t>438364.0</t>
  </si>
  <si>
    <t>IDE-19-ADQ-I3P-006</t>
  </si>
  <si>
    <t>599631.84</t>
  </si>
  <si>
    <t>IDE-19-ADQ-006-A</t>
  </si>
  <si>
    <t>3XPERTIUS S.A. de C.V.</t>
  </si>
  <si>
    <t>2086007.86</t>
  </si>
  <si>
    <t>IDE-19-ADQ-I3P-018</t>
  </si>
  <si>
    <t>795824.38</t>
  </si>
  <si>
    <t>IDE-19-ADQ-13P-002</t>
  </si>
  <si>
    <t>Comercializadora Tecnologica Diversus S.A. DE C.V.</t>
  </si>
  <si>
    <t>339253.6</t>
  </si>
  <si>
    <t>IDE-19-ADQ-AD-001</t>
  </si>
  <si>
    <t>Alberth David Pérez Marfil</t>
  </si>
  <si>
    <t>57602.91</t>
  </si>
  <si>
    <t>IDE-19-ADQ-003</t>
  </si>
  <si>
    <t>Meriequipos S.A. de C.V.</t>
  </si>
  <si>
    <t>5825999.53</t>
  </si>
  <si>
    <t>IDE-19-ADQ-AD-004</t>
  </si>
  <si>
    <t>157528.0</t>
  </si>
  <si>
    <t>IDE-19-ADQ-AD-005</t>
  </si>
  <si>
    <t>Delgado y Compañía, S.A. de C.V.</t>
  </si>
  <si>
    <t>68433.04</t>
  </si>
  <si>
    <t>Obra</t>
  </si>
  <si>
    <t>IDE-19-OP-LP-051</t>
  </si>
  <si>
    <t>HASSTEN Construcción, S.A. de C.V.</t>
  </si>
  <si>
    <t>1.044043135E7</t>
  </si>
  <si>
    <t>IDE-19-OP-LP-032</t>
  </si>
  <si>
    <t>Ideas Arquitectos, S.A. de C.V.</t>
  </si>
  <si>
    <t>5750891.52</t>
  </si>
  <si>
    <t>MANTENIMIENTO-19-1063A</t>
  </si>
  <si>
    <t>Soluciones Acústicas Roberto Velasco Graniel</t>
  </si>
  <si>
    <t>21054.0</t>
  </si>
  <si>
    <t>Servicios</t>
  </si>
  <si>
    <t>IDE-19-OP-DIRECTA-004</t>
  </si>
  <si>
    <t>RPG Diseño y Proyecto S.C.P.</t>
  </si>
  <si>
    <t>5800.0</t>
  </si>
  <si>
    <t>IDE-19-ADQ-I3P-016</t>
  </si>
  <si>
    <t>Integra Telefonía y Comunicación S.A. de C.V.</t>
  </si>
  <si>
    <t>778019.99</t>
  </si>
  <si>
    <t>IDE-19-OP-LP-044</t>
  </si>
  <si>
    <t>Construcciones y Materiales Ramírez, S.A. DE C.V.</t>
  </si>
  <si>
    <t>1517911.89</t>
  </si>
  <si>
    <t>IDE-19-ADQ-AD-008</t>
  </si>
  <si>
    <t>Technology Center Mérida S. de R.L. de C.V.</t>
  </si>
  <si>
    <t>608812.39</t>
  </si>
  <si>
    <t>IDE-19-OP-LP-045</t>
  </si>
  <si>
    <t>Arveral Diseño y Construcción, S.C.P.</t>
  </si>
  <si>
    <t>676039.74</t>
  </si>
  <si>
    <t>IDE-19-OP-DIRECTA-40</t>
  </si>
  <si>
    <t>65544.42</t>
  </si>
  <si>
    <t>IDE-19-ADQ-AD-002</t>
  </si>
  <si>
    <t>BASO Tecnologías S.A.P.I. de C.V.</t>
  </si>
  <si>
    <t>316944.77</t>
  </si>
  <si>
    <t>IDE-19-ADQ-AD-009</t>
  </si>
  <si>
    <t>173002.59</t>
  </si>
  <si>
    <t>IDE-19-OP-LP-046</t>
  </si>
  <si>
    <t>JALANISO S.A. DE C.V.</t>
  </si>
  <si>
    <t>808847.73</t>
  </si>
  <si>
    <t>IDE-19-ADQ-AD-003</t>
  </si>
  <si>
    <t>Comercializadora de Tecnologías Lemonbytes S. de R.L. de C.V.</t>
  </si>
  <si>
    <t>295493.76</t>
  </si>
  <si>
    <t>IDE-19-ADQ-I3P-005</t>
  </si>
  <si>
    <t>LASES Computación del Sureste, S.A. de C.V.</t>
  </si>
  <si>
    <t>435738.2</t>
  </si>
  <si>
    <t>IDE-19-OP-LP-049</t>
  </si>
  <si>
    <t>Corporativo Peninsular Camino Real, S.A. de C.V.</t>
  </si>
  <si>
    <t>481191.29</t>
  </si>
  <si>
    <t>IDE-19-ADQ-I3P-014</t>
  </si>
  <si>
    <t>KAF Suministros y Servicios S.de R.L. de C.V.</t>
  </si>
  <si>
    <t>814699.32</t>
  </si>
  <si>
    <t>IDE-19-OP-DIRECTA-39</t>
  </si>
  <si>
    <t>68249.51</t>
  </si>
  <si>
    <t>YUC190301574472</t>
  </si>
  <si>
    <t>TERMINADO</t>
  </si>
  <si>
    <t>YUC190301574478</t>
  </si>
  <si>
    <t>EJECUCIÓN</t>
  </si>
  <si>
    <t>YUC190301574499</t>
  </si>
  <si>
    <t>Tekax</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</si>
</sst>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dd\-mm\-yyyy"/>
  </numFmts>
  <fonts count="10"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
      <sz val="11"/>
      <color theme="1"/>
      <name val="Calibri"/>
      <family val="2"/>
      <scheme val="minor"/>
    </font>
    <font>
      <sz val="10"/>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6">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
      <left style="hair">
        <color auto="1"/>
      </left>
      <right style="hair">
        <color auto="1"/>
      </right>
      <top style="hair">
        <color auto="1"/>
      </top>
      <bottom style="hair">
        <color auto="1"/>
      </bottom>
      <diagonal/>
    </border>
  </borders>
  <cellStyleXfs count="2">
    <xf numFmtId="0" fontId="0" fillId="0" borderId="0"/>
    <xf numFmtId="44" fontId="8" fillId="0" borderId="0" applyFont="0" applyFill="0" applyBorder="0" applyAlignment="0" applyProtection="0"/>
  </cellStyleXfs>
  <cellXfs count="21">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0" fontId="9" fillId="2" borderId="0" xfId="0" applyFont="1" applyFill="1" applyAlignment="1">
      <alignment horizontal="center" vertical="center" wrapText="1"/>
    </xf>
    <xf numFmtId="0" fontId="9" fillId="0" borderId="5" xfId="0" applyFont="1" applyBorder="1" applyAlignment="1">
      <alignment vertical="center"/>
    </xf>
    <xf numFmtId="0" fontId="9" fillId="0" borderId="5" xfId="0" applyFont="1" applyBorder="1" applyAlignment="1">
      <alignment vertical="center" wrapText="1"/>
    </xf>
    <xf numFmtId="164" fontId="9" fillId="0" borderId="5" xfId="0" applyNumberFormat="1" applyFont="1" applyBorder="1" applyAlignment="1">
      <alignment vertical="center"/>
    </xf>
    <xf numFmtId="44" fontId="9" fillId="0" borderId="5" xfId="1" applyFont="1" applyBorder="1" applyAlignment="1">
      <alignment vertical="center"/>
    </xf>
    <xf numFmtId="44" fontId="0" fillId="0" borderId="0" xfId="0" applyNumberFormat="1"/>
    <xf numFmtId="0" fontId="0" fillId="0" borderId="0" xfId="0" applyAlignment="1">
      <alignment horizontal="right"/>
    </xf>
    <xf numFmtId="44" fontId="0" fillId="0" borderId="0" xfId="1" applyFont="1"/>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
  <sheetViews>
    <sheetView tabSelected="1" topLeftCell="U4" workbookViewId="0">
      <selection activeCell="Z7" sqref="Z7"/>
    </sheetView>
  </sheetViews>
  <sheetFormatPr baseColWidth="10" defaultRowHeight="15" x14ac:dyDescent="0.25"/>
  <cols>
    <col min="1" max="1" width="9.42578125" customWidth="1"/>
    <col min="2" max="2" width="7.7109375" customWidth="1"/>
    <col min="3" max="3" width="16.7109375" customWidth="1"/>
    <col min="4" max="4" width="20" hidden="1" customWidth="1"/>
    <col min="5" max="5" width="22.140625" hidden="1" customWidth="1"/>
    <col min="6" max="6" width="26.85546875" hidden="1" customWidth="1"/>
    <col min="7" max="7" width="56.7109375" customWidth="1"/>
    <col min="8" max="9" width="11.7109375" customWidth="1"/>
    <col min="10" max="10" width="11.7109375" hidden="1" customWidth="1"/>
    <col min="11" max="11" width="11.7109375" customWidth="1"/>
    <col min="12" max="12" width="21.28515625" hidden="1" customWidth="1"/>
    <col min="13" max="13" width="11.7109375" customWidth="1"/>
    <col min="14" max="14" width="19.85546875" hidden="1" customWidth="1"/>
    <col min="15" max="15" width="28.7109375" customWidth="1"/>
    <col min="16" max="16" width="20.140625" customWidth="1"/>
    <col min="17" max="17" width="23.85546875" hidden="1" customWidth="1"/>
    <col min="18" max="18" width="18.7109375" hidden="1" customWidth="1"/>
    <col min="19" max="19" width="20.85546875" hidden="1" customWidth="1"/>
    <col min="20" max="20" width="18.85546875" hidden="1" customWidth="1"/>
    <col min="21" max="21" width="16.5703125" customWidth="1"/>
    <col min="22" max="22" width="22.28515625" hidden="1" customWidth="1"/>
    <col min="23" max="23" width="20.85546875" hidden="1" customWidth="1"/>
    <col min="24" max="25" width="15.42578125" customWidth="1"/>
    <col min="26" max="30" width="17.28515625" customWidth="1"/>
    <col min="31" max="31" width="56.85546875" customWidth="1"/>
    <col min="32" max="32" width="12.85546875" customWidth="1"/>
    <col min="33" max="33" width="16.85546875" hidden="1" customWidth="1"/>
    <col min="34" max="34" width="0" hidden="1" customWidth="1"/>
    <col min="36" max="36" width="28.140625" hidden="1" customWidth="1"/>
    <col min="37" max="37" width="25.5703125" hidden="1" customWidth="1"/>
  </cols>
  <sheetData>
    <row r="1" spans="1:37" ht="38.25" customHeight="1" x14ac:dyDescent="0.25">
      <c r="A1" s="13" t="s">
        <v>0</v>
      </c>
      <c r="B1" s="13" t="s">
        <v>0</v>
      </c>
      <c r="C1" s="13" t="s">
        <v>0</v>
      </c>
      <c r="D1" s="13" t="s">
        <v>0</v>
      </c>
      <c r="E1" s="13" t="s">
        <v>0</v>
      </c>
      <c r="F1" s="13" t="s">
        <v>0</v>
      </c>
      <c r="G1" s="13" t="s">
        <v>0</v>
      </c>
      <c r="H1" s="13" t="s">
        <v>0</v>
      </c>
      <c r="I1" s="13" t="s">
        <v>0</v>
      </c>
      <c r="J1" s="13" t="s">
        <v>0</v>
      </c>
      <c r="K1" s="13" t="s">
        <v>0</v>
      </c>
      <c r="L1" s="13" t="s">
        <v>0</v>
      </c>
      <c r="M1" s="13" t="s">
        <v>0</v>
      </c>
      <c r="N1" s="13" t="s">
        <v>0</v>
      </c>
      <c r="O1" s="13" t="s">
        <v>0</v>
      </c>
      <c r="P1" s="13" t="s">
        <v>0</v>
      </c>
      <c r="Q1" s="13" t="s">
        <v>0</v>
      </c>
      <c r="R1" s="13" t="s">
        <v>0</v>
      </c>
      <c r="S1" s="13" t="s">
        <v>0</v>
      </c>
      <c r="T1" s="13" t="s">
        <v>0</v>
      </c>
      <c r="U1" s="13" t="s">
        <v>0</v>
      </c>
      <c r="V1" s="13" t="s">
        <v>0</v>
      </c>
      <c r="W1" s="13" t="s">
        <v>0</v>
      </c>
      <c r="X1" s="13" t="s">
        <v>0</v>
      </c>
      <c r="Y1" s="13" t="s">
        <v>0</v>
      </c>
      <c r="Z1" s="13" t="s">
        <v>1</v>
      </c>
      <c r="AA1" s="13" t="s">
        <v>1</v>
      </c>
      <c r="AB1" s="13" t="s">
        <v>1</v>
      </c>
      <c r="AC1" s="13" t="s">
        <v>1</v>
      </c>
      <c r="AD1" s="13" t="s">
        <v>1</v>
      </c>
      <c r="AE1" s="13" t="s">
        <v>1</v>
      </c>
      <c r="AF1" s="13" t="s">
        <v>2</v>
      </c>
      <c r="AG1" s="13" t="s">
        <v>3</v>
      </c>
      <c r="AH1" s="13" t="s">
        <v>57</v>
      </c>
      <c r="AI1" s="13" t="s">
        <v>58</v>
      </c>
      <c r="AJ1" s="1" t="s">
        <v>106</v>
      </c>
      <c r="AK1" s="1" t="s">
        <v>106</v>
      </c>
    </row>
    <row r="2" spans="1:37" ht="38.25" customHeight="1" x14ac:dyDescent="0.25">
      <c r="A2" s="13" t="s">
        <v>5</v>
      </c>
      <c r="B2" s="13" t="s">
        <v>6</v>
      </c>
      <c r="C2" s="13" t="s">
        <v>4</v>
      </c>
      <c r="D2" s="13" t="s">
        <v>7</v>
      </c>
      <c r="E2" s="13" t="s">
        <v>8</v>
      </c>
      <c r="F2" s="13" t="s">
        <v>9</v>
      </c>
      <c r="G2" s="13" t="s">
        <v>10</v>
      </c>
      <c r="H2" s="13" t="s">
        <v>60</v>
      </c>
      <c r="I2" s="13" t="s">
        <v>61</v>
      </c>
      <c r="J2" s="13" t="s">
        <v>62</v>
      </c>
      <c r="K2" s="13" t="s">
        <v>63</v>
      </c>
      <c r="L2" s="13" t="s">
        <v>11</v>
      </c>
      <c r="M2" s="13" t="s">
        <v>12</v>
      </c>
      <c r="N2" s="13" t="s">
        <v>13</v>
      </c>
      <c r="O2" s="13" t="s">
        <v>14</v>
      </c>
      <c r="P2" s="13" t="s">
        <v>15</v>
      </c>
      <c r="Q2" s="13" t="s">
        <v>16</v>
      </c>
      <c r="R2" s="13" t="s">
        <v>17</v>
      </c>
      <c r="S2" s="13" t="s">
        <v>18</v>
      </c>
      <c r="T2" s="13" t="s">
        <v>19</v>
      </c>
      <c r="U2" s="13" t="s">
        <v>20</v>
      </c>
      <c r="V2" s="13" t="s">
        <v>21</v>
      </c>
      <c r="W2" s="13" t="s">
        <v>22</v>
      </c>
      <c r="X2" s="13" t="s">
        <v>23</v>
      </c>
      <c r="Y2" s="13" t="s">
        <v>59</v>
      </c>
      <c r="Z2" s="13" t="s">
        <v>24</v>
      </c>
      <c r="AA2" s="13" t="s">
        <v>25</v>
      </c>
      <c r="AB2" s="13" t="s">
        <v>26</v>
      </c>
      <c r="AC2" s="13" t="s">
        <v>27</v>
      </c>
      <c r="AD2" s="13" t="s">
        <v>28</v>
      </c>
      <c r="AE2" s="13" t="s">
        <v>29</v>
      </c>
      <c r="AF2" s="13" t="s">
        <v>2</v>
      </c>
      <c r="AG2" s="13" t="s">
        <v>30</v>
      </c>
      <c r="AH2" s="13" t="s">
        <v>57</v>
      </c>
      <c r="AI2" s="13" t="s">
        <v>58</v>
      </c>
      <c r="AJ2" s="1" t="s">
        <v>107</v>
      </c>
      <c r="AK2" s="1" t="s">
        <v>108</v>
      </c>
    </row>
    <row r="3" spans="1:37" ht="111" customHeight="1" x14ac:dyDescent="0.25">
      <c r="A3" s="14">
        <v>2020</v>
      </c>
      <c r="B3" s="14">
        <v>1</v>
      </c>
      <c r="C3" s="14" t="s">
        <v>124</v>
      </c>
      <c r="D3" s="14" t="s">
        <v>110</v>
      </c>
      <c r="E3" s="14">
        <v>5983795.8600000003</v>
      </c>
      <c r="F3" s="14" t="s">
        <v>125</v>
      </c>
      <c r="G3" s="15" t="s">
        <v>126</v>
      </c>
      <c r="H3" s="14">
        <v>31</v>
      </c>
      <c r="I3" s="14" t="s">
        <v>111</v>
      </c>
      <c r="J3" s="14">
        <v>50</v>
      </c>
      <c r="K3" s="14" t="s">
        <v>112</v>
      </c>
      <c r="L3" s="14" t="s">
        <v>113</v>
      </c>
      <c r="M3" s="14" t="s">
        <v>114</v>
      </c>
      <c r="N3" s="14" t="s">
        <v>115</v>
      </c>
      <c r="O3" s="15" t="s">
        <v>116</v>
      </c>
      <c r="P3" s="14" t="s">
        <v>127</v>
      </c>
      <c r="Q3" s="14" t="s">
        <v>117</v>
      </c>
      <c r="R3" s="14">
        <v>0</v>
      </c>
      <c r="S3" s="14">
        <v>0</v>
      </c>
      <c r="T3" s="14">
        <v>944</v>
      </c>
      <c r="U3" s="15" t="s">
        <v>128</v>
      </c>
      <c r="V3" s="14">
        <v>1</v>
      </c>
      <c r="W3" s="14" t="s">
        <v>129</v>
      </c>
      <c r="X3" s="16">
        <v>43705</v>
      </c>
      <c r="Y3" s="16">
        <v>43764</v>
      </c>
      <c r="Z3" s="17">
        <v>6051960.5800000001</v>
      </c>
      <c r="AA3" s="17">
        <v>6051960.5800000001</v>
      </c>
      <c r="AB3" s="17">
        <v>6051960.5800000001</v>
      </c>
      <c r="AC3" s="17">
        <v>6051960.5800000001</v>
      </c>
      <c r="AD3" s="17">
        <v>6051960.5800000001</v>
      </c>
      <c r="AE3" s="15" t="s">
        <v>130</v>
      </c>
      <c r="AF3" s="15" t="s">
        <v>131</v>
      </c>
      <c r="AG3" s="15" t="s">
        <v>118</v>
      </c>
      <c r="AH3" s="15" t="s">
        <v>119</v>
      </c>
      <c r="AI3" s="15" t="s">
        <v>120</v>
      </c>
      <c r="AJ3" t="s">
        <v>132</v>
      </c>
      <c r="AK3" t="s">
        <v>123</v>
      </c>
    </row>
    <row r="4" spans="1:37" ht="169.5" customHeight="1" x14ac:dyDescent="0.25">
      <c r="A4" s="14">
        <v>2020</v>
      </c>
      <c r="B4" s="14">
        <v>1</v>
      </c>
      <c r="C4" s="14" t="s">
        <v>135</v>
      </c>
      <c r="D4" s="14" t="s">
        <v>110</v>
      </c>
      <c r="E4" s="14">
        <v>17420216.390000001</v>
      </c>
      <c r="F4" s="14" t="s">
        <v>136</v>
      </c>
      <c r="G4" s="15" t="s">
        <v>137</v>
      </c>
      <c r="H4" s="14">
        <v>31</v>
      </c>
      <c r="I4" s="14" t="s">
        <v>111</v>
      </c>
      <c r="J4" s="14">
        <v>50</v>
      </c>
      <c r="K4" s="14" t="s">
        <v>112</v>
      </c>
      <c r="L4" s="14" t="s">
        <v>113</v>
      </c>
      <c r="M4" s="14" t="s">
        <v>114</v>
      </c>
      <c r="N4" s="14" t="s">
        <v>115</v>
      </c>
      <c r="O4" s="15" t="s">
        <v>116</v>
      </c>
      <c r="P4" s="14" t="s">
        <v>138</v>
      </c>
      <c r="Q4" s="14" t="s">
        <v>117</v>
      </c>
      <c r="R4" s="14">
        <v>0</v>
      </c>
      <c r="S4" s="14">
        <v>0</v>
      </c>
      <c r="T4" s="14">
        <v>746</v>
      </c>
      <c r="U4" s="15" t="s">
        <v>139</v>
      </c>
      <c r="V4" s="14">
        <v>1</v>
      </c>
      <c r="W4" s="14" t="s">
        <v>140</v>
      </c>
      <c r="X4" s="16">
        <v>43657</v>
      </c>
      <c r="Y4" s="16">
        <v>43815</v>
      </c>
      <c r="Z4" s="17">
        <v>16996196.859999999</v>
      </c>
      <c r="AA4" s="17">
        <v>16996196.859999999</v>
      </c>
      <c r="AB4" s="17">
        <v>16996196.859999999</v>
      </c>
      <c r="AC4" s="17">
        <v>16996196.859999999</v>
      </c>
      <c r="AD4" s="17">
        <v>16996196.859999999</v>
      </c>
      <c r="AE4" s="15" t="s">
        <v>141</v>
      </c>
      <c r="AF4" s="15" t="s">
        <v>142</v>
      </c>
      <c r="AG4" s="15" t="s">
        <v>143</v>
      </c>
      <c r="AH4" s="15" t="s">
        <v>119</v>
      </c>
      <c r="AI4" s="15" t="s">
        <v>120</v>
      </c>
      <c r="AJ4" t="s">
        <v>144</v>
      </c>
      <c r="AK4" t="s">
        <v>145</v>
      </c>
    </row>
    <row r="5" spans="1:37" x14ac:dyDescent="0.25">
      <c r="Z5" s="18">
        <f>SUM(Z3:Z4)</f>
        <v>23048157.439999998</v>
      </c>
      <c r="AA5" s="18">
        <f t="shared" ref="AA5:AD5" si="0">SUM(AA3:AA4)</f>
        <v>23048157.439999998</v>
      </c>
      <c r="AB5" s="18">
        <f t="shared" si="0"/>
        <v>23048157.439999998</v>
      </c>
      <c r="AC5" s="18">
        <f t="shared" si="0"/>
        <v>23048157.439999998</v>
      </c>
      <c r="AD5" s="18">
        <f t="shared" si="0"/>
        <v>23048157.439999998</v>
      </c>
    </row>
    <row r="7" spans="1:37" x14ac:dyDescent="0.25">
      <c r="Y7" s="19" t="s">
        <v>264</v>
      </c>
      <c r="Z7" t="s">
        <v>112</v>
      </c>
      <c r="AA7" s="20">
        <v>6049776.394517242</v>
      </c>
      <c r="AB7" s="20">
        <v>6049776.394517242</v>
      </c>
      <c r="AC7" s="20">
        <v>6049776.394517242</v>
      </c>
      <c r="AD7" s="20">
        <v>6049776.394517242</v>
      </c>
      <c r="AE7" t="s">
        <v>265</v>
      </c>
    </row>
    <row r="8" spans="1:37" x14ac:dyDescent="0.25">
      <c r="Y8" s="19" t="s">
        <v>266</v>
      </c>
      <c r="Z8" t="s">
        <v>112</v>
      </c>
      <c r="AA8" s="20">
        <v>9090291.1293362062</v>
      </c>
      <c r="AB8" s="20">
        <v>9090291.1293362062</v>
      </c>
      <c r="AC8" s="20">
        <v>9090291.1293362062</v>
      </c>
      <c r="AD8" s="20">
        <v>9090291.1293362062</v>
      </c>
      <c r="AE8" t="s">
        <v>267</v>
      </c>
    </row>
    <row r="9" spans="1:37" x14ac:dyDescent="0.25">
      <c r="Y9" s="19" t="s">
        <v>268</v>
      </c>
      <c r="Z9" t="s">
        <v>269</v>
      </c>
      <c r="AA9" s="18">
        <v>24638672.16</v>
      </c>
      <c r="AB9" s="20">
        <v>24638672.16</v>
      </c>
      <c r="AC9" s="20">
        <v>24638672.16</v>
      </c>
      <c r="AD9" s="20">
        <v>24638672.16</v>
      </c>
      <c r="AE9" t="s">
        <v>267</v>
      </c>
    </row>
    <row r="10" spans="1:37" x14ac:dyDescent="0.25">
      <c r="AA10" s="18">
        <f>SUM(AA7:AA9)</f>
        <v>39778739.683853447</v>
      </c>
      <c r="AB10" s="18">
        <f t="shared" ref="AB10:AD10" si="1">SUM(AB7:AB9)</f>
        <v>39778739.683853447</v>
      </c>
      <c r="AC10" s="18">
        <f t="shared" si="1"/>
        <v>39778739.683853447</v>
      </c>
      <c r="AD10" s="18">
        <f t="shared" si="1"/>
        <v>39778739.683853447</v>
      </c>
    </row>
    <row r="12" spans="1:37" x14ac:dyDescent="0.25">
      <c r="AA12" s="18">
        <f>AA5+AA10</f>
        <v>62826897.123853445</v>
      </c>
      <c r="AB12" s="18">
        <f t="shared" ref="AB12:AD12" si="2">AB5+AB10</f>
        <v>62826897.123853445</v>
      </c>
      <c r="AC12" s="18">
        <f t="shared" si="2"/>
        <v>62826897.123853445</v>
      </c>
      <c r="AD12" s="18">
        <f t="shared" si="2"/>
        <v>62826897.123853445</v>
      </c>
    </row>
  </sheetData>
  <autoFilter ref="A2:AK4"/>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workbookViewId="0">
      <selection activeCell="I2" sqref="I2"/>
    </sheetView>
  </sheetViews>
  <sheetFormatPr baseColWidth="10" defaultRowHeight="15" x14ac:dyDescent="0.25"/>
  <sheetData>
    <row r="1" spans="1:8" x14ac:dyDescent="0.25">
      <c r="A1" s="1" t="s">
        <v>4</v>
      </c>
      <c r="B1" s="1" t="s">
        <v>31</v>
      </c>
      <c r="C1" s="1" t="s">
        <v>32</v>
      </c>
      <c r="D1" s="1" t="s">
        <v>33</v>
      </c>
      <c r="E1" s="1" t="s">
        <v>34</v>
      </c>
      <c r="F1" s="1" t="s">
        <v>35</v>
      </c>
      <c r="G1" s="1" t="s">
        <v>56</v>
      </c>
      <c r="H1" s="1" t="s">
        <v>36</v>
      </c>
    </row>
    <row r="2" spans="1:8" x14ac:dyDescent="0.25">
      <c r="A2" t="s">
        <v>109</v>
      </c>
      <c r="B2" t="s">
        <v>153</v>
      </c>
      <c r="C2">
        <v>2019</v>
      </c>
      <c r="D2" t="s">
        <v>154</v>
      </c>
      <c r="E2" t="s">
        <v>155</v>
      </c>
      <c r="F2" t="s">
        <v>118</v>
      </c>
      <c r="G2">
        <v>650000</v>
      </c>
      <c r="H2">
        <v>649194</v>
      </c>
    </row>
    <row r="3" spans="1:8" x14ac:dyDescent="0.25">
      <c r="A3" t="s">
        <v>121</v>
      </c>
      <c r="B3" t="s">
        <v>153</v>
      </c>
      <c r="C3">
        <v>2019</v>
      </c>
      <c r="D3" t="s">
        <v>154</v>
      </c>
      <c r="E3" t="s">
        <v>155</v>
      </c>
      <c r="F3" t="s">
        <v>118</v>
      </c>
      <c r="G3">
        <v>6700156.6200000001</v>
      </c>
      <c r="H3">
        <v>6703313.6200000001</v>
      </c>
    </row>
    <row r="4" spans="1:8" x14ac:dyDescent="0.25">
      <c r="A4" t="s">
        <v>122</v>
      </c>
      <c r="B4" t="s">
        <v>153</v>
      </c>
      <c r="C4">
        <v>2019</v>
      </c>
      <c r="D4" t="s">
        <v>154</v>
      </c>
      <c r="E4" t="s">
        <v>155</v>
      </c>
      <c r="F4" t="s">
        <v>118</v>
      </c>
      <c r="G4">
        <v>400000</v>
      </c>
      <c r="H4">
        <v>396856.51</v>
      </c>
    </row>
    <row r="5" spans="1:8" x14ac:dyDescent="0.25">
      <c r="A5" t="s">
        <v>124</v>
      </c>
      <c r="B5" t="s">
        <v>153</v>
      </c>
      <c r="C5">
        <v>2019</v>
      </c>
      <c r="D5" t="s">
        <v>154</v>
      </c>
      <c r="E5" t="s">
        <v>155</v>
      </c>
      <c r="F5" t="s">
        <v>118</v>
      </c>
      <c r="G5">
        <v>5983795.8600000003</v>
      </c>
      <c r="H5">
        <v>6051960.5800000001</v>
      </c>
    </row>
    <row r="6" spans="1:8" x14ac:dyDescent="0.25">
      <c r="A6" t="s">
        <v>133</v>
      </c>
      <c r="B6" t="s">
        <v>153</v>
      </c>
      <c r="C6">
        <v>2019</v>
      </c>
      <c r="D6" t="s">
        <v>154</v>
      </c>
      <c r="E6" t="s">
        <v>155</v>
      </c>
      <c r="F6" t="s">
        <v>118</v>
      </c>
      <c r="G6">
        <v>1773310</v>
      </c>
      <c r="H6">
        <v>1173310</v>
      </c>
    </row>
    <row r="7" spans="1:8" x14ac:dyDescent="0.25">
      <c r="A7" t="s">
        <v>134</v>
      </c>
      <c r="B7" t="s">
        <v>153</v>
      </c>
      <c r="C7">
        <v>2019</v>
      </c>
      <c r="D7" t="s">
        <v>154</v>
      </c>
      <c r="E7" t="s">
        <v>155</v>
      </c>
      <c r="F7" t="s">
        <v>118</v>
      </c>
      <c r="G7">
        <v>7203166.1799999997</v>
      </c>
      <c r="H7">
        <v>7325993.8700000001</v>
      </c>
    </row>
    <row r="8" spans="1:8" x14ac:dyDescent="0.25">
      <c r="A8" t="s">
        <v>135</v>
      </c>
      <c r="B8" t="s">
        <v>153</v>
      </c>
      <c r="C8">
        <v>2019</v>
      </c>
      <c r="D8" t="s">
        <v>154</v>
      </c>
      <c r="E8" t="s">
        <v>155</v>
      </c>
      <c r="F8" t="s">
        <v>118</v>
      </c>
      <c r="G8">
        <v>17420216.390000001</v>
      </c>
      <c r="H8">
        <v>16996196.859999999</v>
      </c>
    </row>
    <row r="9" spans="1:8" x14ac:dyDescent="0.25">
      <c r="A9" t="s">
        <v>146</v>
      </c>
      <c r="B9" t="s">
        <v>153</v>
      </c>
      <c r="C9">
        <v>2019</v>
      </c>
      <c r="D9" t="s">
        <v>154</v>
      </c>
      <c r="E9" t="s">
        <v>155</v>
      </c>
      <c r="F9" t="s">
        <v>118</v>
      </c>
      <c r="G9">
        <v>2144720</v>
      </c>
      <c r="H9">
        <v>2126724.2599999998</v>
      </c>
    </row>
    <row r="10" spans="1:8" x14ac:dyDescent="0.25">
      <c r="A10" t="s">
        <v>147</v>
      </c>
      <c r="B10" t="s">
        <v>153</v>
      </c>
      <c r="C10">
        <v>2019</v>
      </c>
      <c r="D10" t="s">
        <v>154</v>
      </c>
      <c r="E10" t="s">
        <v>155</v>
      </c>
      <c r="F10" t="s">
        <v>118</v>
      </c>
      <c r="G10">
        <v>1150000</v>
      </c>
      <c r="H10">
        <v>1231531.5</v>
      </c>
    </row>
    <row r="11" spans="1:8" x14ac:dyDescent="0.25">
      <c r="A11" t="s">
        <v>148</v>
      </c>
      <c r="B11" t="s">
        <v>153</v>
      </c>
      <c r="C11">
        <v>2019</v>
      </c>
      <c r="D11" t="s">
        <v>154</v>
      </c>
      <c r="E11" t="s">
        <v>155</v>
      </c>
      <c r="F11" t="s">
        <v>118</v>
      </c>
      <c r="G11">
        <v>1150000</v>
      </c>
      <c r="H11">
        <v>1104341.49</v>
      </c>
    </row>
    <row r="12" spans="1:8" x14ac:dyDescent="0.25">
      <c r="A12" t="s">
        <v>149</v>
      </c>
      <c r="B12" t="s">
        <v>153</v>
      </c>
      <c r="C12">
        <v>2019</v>
      </c>
      <c r="D12" t="s">
        <v>154</v>
      </c>
      <c r="E12" t="s">
        <v>155</v>
      </c>
      <c r="F12" t="s">
        <v>118</v>
      </c>
      <c r="G12">
        <v>450000</v>
      </c>
      <c r="H12">
        <v>435738.2</v>
      </c>
    </row>
    <row r="13" spans="1:8" x14ac:dyDescent="0.25">
      <c r="A13" t="s">
        <v>151</v>
      </c>
      <c r="B13" t="s">
        <v>153</v>
      </c>
      <c r="C13">
        <v>2019</v>
      </c>
      <c r="D13" t="s">
        <v>154</v>
      </c>
      <c r="E13" t="s">
        <v>155</v>
      </c>
      <c r="F13" t="s">
        <v>118</v>
      </c>
      <c r="G13">
        <v>1300000</v>
      </c>
      <c r="H13">
        <v>1364140.09</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109</v>
      </c>
      <c r="B2" t="s">
        <v>156</v>
      </c>
      <c r="C2">
        <v>1</v>
      </c>
      <c r="D2">
        <v>1</v>
      </c>
    </row>
    <row r="3" spans="1:4" x14ac:dyDescent="0.25">
      <c r="A3" t="s">
        <v>121</v>
      </c>
      <c r="B3" t="s">
        <v>156</v>
      </c>
      <c r="C3">
        <v>1</v>
      </c>
      <c r="D3">
        <v>1</v>
      </c>
    </row>
    <row r="4" spans="1:4" x14ac:dyDescent="0.25">
      <c r="A4" t="s">
        <v>122</v>
      </c>
      <c r="B4" t="s">
        <v>156</v>
      </c>
      <c r="C4">
        <v>1</v>
      </c>
      <c r="D4">
        <v>1</v>
      </c>
    </row>
    <row r="5" spans="1:4" x14ac:dyDescent="0.25">
      <c r="A5" t="s">
        <v>124</v>
      </c>
      <c r="B5" t="s">
        <v>156</v>
      </c>
      <c r="C5">
        <v>4</v>
      </c>
      <c r="D5">
        <v>4</v>
      </c>
    </row>
    <row r="6" spans="1:4" x14ac:dyDescent="0.25">
      <c r="A6" t="s">
        <v>133</v>
      </c>
      <c r="B6" t="s">
        <v>157</v>
      </c>
      <c r="C6">
        <v>379</v>
      </c>
      <c r="D6">
        <v>379</v>
      </c>
    </row>
    <row r="7" spans="1:4" x14ac:dyDescent="0.25">
      <c r="A7" t="s">
        <v>134</v>
      </c>
      <c r="B7" t="s">
        <v>157</v>
      </c>
      <c r="C7">
        <v>2264</v>
      </c>
      <c r="D7">
        <v>2264</v>
      </c>
    </row>
    <row r="8" spans="1:4" x14ac:dyDescent="0.25">
      <c r="A8" t="s">
        <v>135</v>
      </c>
      <c r="B8" t="s">
        <v>157</v>
      </c>
      <c r="C8">
        <v>430</v>
      </c>
      <c r="D8">
        <v>430</v>
      </c>
    </row>
    <row r="9" spans="1:4" x14ac:dyDescent="0.25">
      <c r="A9" t="s">
        <v>135</v>
      </c>
      <c r="B9" t="s">
        <v>158</v>
      </c>
      <c r="C9">
        <v>510</v>
      </c>
      <c r="D9">
        <v>510</v>
      </c>
    </row>
    <row r="10" spans="1:4" x14ac:dyDescent="0.25">
      <c r="A10" t="s">
        <v>146</v>
      </c>
      <c r="B10" t="s">
        <v>157</v>
      </c>
      <c r="C10">
        <v>168</v>
      </c>
      <c r="D10">
        <v>168</v>
      </c>
    </row>
    <row r="11" spans="1:4" x14ac:dyDescent="0.25">
      <c r="A11" t="s">
        <v>147</v>
      </c>
      <c r="B11" t="s">
        <v>157</v>
      </c>
      <c r="C11">
        <v>84</v>
      </c>
      <c r="D11">
        <v>84</v>
      </c>
    </row>
    <row r="12" spans="1:4" x14ac:dyDescent="0.25">
      <c r="A12" t="s">
        <v>148</v>
      </c>
      <c r="B12" t="s">
        <v>157</v>
      </c>
      <c r="C12">
        <v>84</v>
      </c>
      <c r="D12">
        <v>84</v>
      </c>
    </row>
    <row r="13" spans="1:4" x14ac:dyDescent="0.25">
      <c r="A13" t="s">
        <v>149</v>
      </c>
      <c r="B13" t="s">
        <v>156</v>
      </c>
      <c r="C13">
        <v>1</v>
      </c>
      <c r="D13">
        <v>1</v>
      </c>
    </row>
    <row r="14" spans="1:4" x14ac:dyDescent="0.25">
      <c r="A14" t="s">
        <v>151</v>
      </c>
      <c r="B14" t="s">
        <v>157</v>
      </c>
      <c r="C14">
        <v>84</v>
      </c>
      <c r="D14">
        <v>84</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109</v>
      </c>
      <c r="B2" t="s">
        <v>111</v>
      </c>
      <c r="C2" t="s">
        <v>112</v>
      </c>
      <c r="D2" t="s">
        <v>112</v>
      </c>
      <c r="E2" t="s">
        <v>159</v>
      </c>
      <c r="F2">
        <v>-89.652686119999998</v>
      </c>
      <c r="G2">
        <v>20.908811539999999</v>
      </c>
    </row>
    <row r="3" spans="1:7" x14ac:dyDescent="0.25">
      <c r="A3" t="s">
        <v>121</v>
      </c>
      <c r="B3" t="s">
        <v>111</v>
      </c>
      <c r="C3" t="s">
        <v>112</v>
      </c>
      <c r="D3" t="s">
        <v>112</v>
      </c>
      <c r="E3" t="s">
        <v>160</v>
      </c>
      <c r="F3">
        <v>-89.626464839999997</v>
      </c>
      <c r="G3">
        <v>20.961439609999999</v>
      </c>
    </row>
    <row r="4" spans="1:7" x14ac:dyDescent="0.25">
      <c r="A4" t="s">
        <v>122</v>
      </c>
      <c r="B4" t="s">
        <v>111</v>
      </c>
      <c r="C4" t="s">
        <v>161</v>
      </c>
      <c r="D4" t="s">
        <v>161</v>
      </c>
      <c r="E4" t="s">
        <v>162</v>
      </c>
      <c r="F4">
        <v>-89.866318699999994</v>
      </c>
      <c r="G4">
        <v>21.01651292</v>
      </c>
    </row>
    <row r="5" spans="1:7" x14ac:dyDescent="0.25">
      <c r="A5" t="s">
        <v>124</v>
      </c>
      <c r="B5" t="s">
        <v>111</v>
      </c>
      <c r="C5" t="s">
        <v>163</v>
      </c>
      <c r="D5" t="s">
        <v>163</v>
      </c>
      <c r="E5" t="s">
        <v>164</v>
      </c>
      <c r="F5">
        <v>-88.173265459999996</v>
      </c>
      <c r="G5">
        <v>21.15779925</v>
      </c>
    </row>
    <row r="6" spans="1:7" x14ac:dyDescent="0.25">
      <c r="A6" t="s">
        <v>133</v>
      </c>
      <c r="B6" t="s">
        <v>111</v>
      </c>
      <c r="C6" t="s">
        <v>112</v>
      </c>
      <c r="D6" t="s">
        <v>112</v>
      </c>
      <c r="E6" t="s">
        <v>165</v>
      </c>
      <c r="F6">
        <v>-89.655132289999997</v>
      </c>
      <c r="G6">
        <v>20.898127349999999</v>
      </c>
    </row>
    <row r="7" spans="1:7" x14ac:dyDescent="0.25">
      <c r="A7" t="s">
        <v>134</v>
      </c>
      <c r="B7" t="s">
        <v>111</v>
      </c>
      <c r="C7" t="s">
        <v>112</v>
      </c>
      <c r="D7" t="s">
        <v>112</v>
      </c>
      <c r="E7" t="s">
        <v>166</v>
      </c>
      <c r="F7">
        <v>-89.624490739999999</v>
      </c>
      <c r="G7">
        <v>20.866832120000002</v>
      </c>
    </row>
    <row r="8" spans="1:7" x14ac:dyDescent="0.25">
      <c r="A8" t="s">
        <v>135</v>
      </c>
      <c r="B8" t="s">
        <v>111</v>
      </c>
      <c r="C8" t="s">
        <v>167</v>
      </c>
      <c r="D8" t="s">
        <v>167</v>
      </c>
      <c r="E8" t="s">
        <v>168</v>
      </c>
      <c r="F8">
        <v>-88.183243270000006</v>
      </c>
      <c r="G8">
        <v>20.67880371</v>
      </c>
    </row>
    <row r="9" spans="1:7" x14ac:dyDescent="0.25">
      <c r="A9" t="s">
        <v>146</v>
      </c>
      <c r="B9" t="s">
        <v>111</v>
      </c>
      <c r="C9" t="s">
        <v>169</v>
      </c>
      <c r="D9" t="s">
        <v>169</v>
      </c>
      <c r="E9" t="s">
        <v>170</v>
      </c>
      <c r="F9">
        <v>-89.573271270000006</v>
      </c>
      <c r="G9">
        <v>20.932121680000002</v>
      </c>
    </row>
    <row r="10" spans="1:7" x14ac:dyDescent="0.25">
      <c r="A10" t="s">
        <v>147</v>
      </c>
      <c r="B10" t="s">
        <v>111</v>
      </c>
      <c r="C10" t="s">
        <v>171</v>
      </c>
      <c r="D10" t="s">
        <v>171</v>
      </c>
      <c r="E10" t="s">
        <v>172</v>
      </c>
      <c r="F10">
        <v>-89.531192779999998</v>
      </c>
      <c r="G10">
        <v>20.38240601</v>
      </c>
    </row>
    <row r="11" spans="1:7" x14ac:dyDescent="0.25">
      <c r="A11" t="s">
        <v>148</v>
      </c>
      <c r="B11" t="s">
        <v>111</v>
      </c>
      <c r="C11" t="s">
        <v>112</v>
      </c>
      <c r="D11" t="s">
        <v>173</v>
      </c>
      <c r="E11" t="s">
        <v>174</v>
      </c>
      <c r="F11">
        <v>-89.718303680000005</v>
      </c>
      <c r="G11">
        <v>21.020899480000001</v>
      </c>
    </row>
    <row r="12" spans="1:7" x14ac:dyDescent="0.25">
      <c r="A12" t="s">
        <v>149</v>
      </c>
      <c r="B12" t="s">
        <v>111</v>
      </c>
      <c r="C12" t="s">
        <v>150</v>
      </c>
      <c r="D12" t="s">
        <v>150</v>
      </c>
      <c r="E12" t="s">
        <v>175</v>
      </c>
      <c r="F12">
        <v>-89.162292480000005</v>
      </c>
      <c r="G12">
        <v>20.855282710000001</v>
      </c>
    </row>
    <row r="13" spans="1:7" x14ac:dyDescent="0.25">
      <c r="A13" t="s">
        <v>151</v>
      </c>
      <c r="B13" t="s">
        <v>111</v>
      </c>
      <c r="C13" t="s">
        <v>152</v>
      </c>
      <c r="D13" t="s">
        <v>152</v>
      </c>
      <c r="E13" t="s">
        <v>176</v>
      </c>
      <c r="F13">
        <v>-88.301067349999997</v>
      </c>
      <c r="G13">
        <v>21.009672429999998</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109</v>
      </c>
      <c r="B2" t="s">
        <v>177</v>
      </c>
      <c r="C2" t="s">
        <v>178</v>
      </c>
      <c r="D2" t="s">
        <v>179</v>
      </c>
      <c r="E2" t="s">
        <v>180</v>
      </c>
      <c r="F2">
        <v>649194</v>
      </c>
      <c r="G2" t="s">
        <v>181</v>
      </c>
    </row>
    <row r="3" spans="1:7" x14ac:dyDescent="0.25">
      <c r="A3" t="s">
        <v>121</v>
      </c>
      <c r="B3" t="s">
        <v>177</v>
      </c>
      <c r="C3" t="s">
        <v>182</v>
      </c>
      <c r="D3" t="s">
        <v>183</v>
      </c>
      <c r="E3" t="s">
        <v>180</v>
      </c>
      <c r="F3">
        <v>243573.32</v>
      </c>
      <c r="G3" t="s">
        <v>184</v>
      </c>
    </row>
    <row r="4" spans="1:7" x14ac:dyDescent="0.25">
      <c r="A4" t="s">
        <v>121</v>
      </c>
      <c r="B4" t="s">
        <v>177</v>
      </c>
      <c r="C4" t="s">
        <v>185</v>
      </c>
      <c r="D4" t="s">
        <v>186</v>
      </c>
      <c r="E4" t="s">
        <v>180</v>
      </c>
      <c r="F4">
        <v>361200.22</v>
      </c>
      <c r="G4" t="s">
        <v>187</v>
      </c>
    </row>
    <row r="5" spans="1:7" x14ac:dyDescent="0.25">
      <c r="A5" t="s">
        <v>121</v>
      </c>
      <c r="B5" t="s">
        <v>177</v>
      </c>
      <c r="C5" t="s">
        <v>188</v>
      </c>
      <c r="D5" t="s">
        <v>179</v>
      </c>
      <c r="E5" t="s">
        <v>180</v>
      </c>
      <c r="F5">
        <v>2178712</v>
      </c>
      <c r="G5" t="s">
        <v>189</v>
      </c>
    </row>
    <row r="6" spans="1:7" x14ac:dyDescent="0.25">
      <c r="A6" t="s">
        <v>121</v>
      </c>
      <c r="B6" t="s">
        <v>177</v>
      </c>
      <c r="C6" t="s">
        <v>190</v>
      </c>
      <c r="D6" t="s">
        <v>191</v>
      </c>
      <c r="E6" t="s">
        <v>180</v>
      </c>
      <c r="F6">
        <v>438364</v>
      </c>
      <c r="G6" t="s">
        <v>192</v>
      </c>
    </row>
    <row r="7" spans="1:7" x14ac:dyDescent="0.25">
      <c r="A7" t="s">
        <v>121</v>
      </c>
      <c r="B7" t="s">
        <v>177</v>
      </c>
      <c r="C7" t="s">
        <v>193</v>
      </c>
      <c r="D7" t="s">
        <v>186</v>
      </c>
      <c r="E7" t="s">
        <v>180</v>
      </c>
      <c r="F7">
        <v>599631.84</v>
      </c>
      <c r="G7" t="s">
        <v>194</v>
      </c>
    </row>
    <row r="8" spans="1:7" x14ac:dyDescent="0.25">
      <c r="A8" t="s">
        <v>121</v>
      </c>
      <c r="B8" t="s">
        <v>177</v>
      </c>
      <c r="C8" t="s">
        <v>195</v>
      </c>
      <c r="D8" t="s">
        <v>196</v>
      </c>
      <c r="E8" t="s">
        <v>180</v>
      </c>
      <c r="F8">
        <v>2086007.86</v>
      </c>
      <c r="G8" t="s">
        <v>197</v>
      </c>
    </row>
    <row r="9" spans="1:7" x14ac:dyDescent="0.25">
      <c r="A9" t="s">
        <v>121</v>
      </c>
      <c r="B9" t="s">
        <v>177</v>
      </c>
      <c r="C9" t="s">
        <v>198</v>
      </c>
      <c r="D9" t="s">
        <v>186</v>
      </c>
      <c r="E9" t="s">
        <v>180</v>
      </c>
      <c r="F9">
        <v>795824.38</v>
      </c>
      <c r="G9" t="s">
        <v>199</v>
      </c>
    </row>
    <row r="10" spans="1:7" x14ac:dyDescent="0.25">
      <c r="A10" t="s">
        <v>122</v>
      </c>
      <c r="B10" t="s">
        <v>177</v>
      </c>
      <c r="C10" t="s">
        <v>200</v>
      </c>
      <c r="D10" t="s">
        <v>201</v>
      </c>
      <c r="E10" t="s">
        <v>180</v>
      </c>
      <c r="F10">
        <v>339253.6</v>
      </c>
      <c r="G10" t="s">
        <v>202</v>
      </c>
    </row>
    <row r="11" spans="1:7" x14ac:dyDescent="0.25">
      <c r="A11" t="s">
        <v>122</v>
      </c>
      <c r="B11" t="s">
        <v>177</v>
      </c>
      <c r="C11" t="s">
        <v>203</v>
      </c>
      <c r="D11" t="s">
        <v>204</v>
      </c>
      <c r="E11" t="s">
        <v>180</v>
      </c>
      <c r="F11">
        <v>57602.91</v>
      </c>
      <c r="G11" t="s">
        <v>205</v>
      </c>
    </row>
    <row r="12" spans="1:7" x14ac:dyDescent="0.25">
      <c r="A12" t="s">
        <v>124</v>
      </c>
      <c r="B12" t="s">
        <v>177</v>
      </c>
      <c r="C12" t="s">
        <v>206</v>
      </c>
      <c r="D12" t="s">
        <v>207</v>
      </c>
      <c r="E12" t="s">
        <v>180</v>
      </c>
      <c r="F12">
        <v>5825999.5300000003</v>
      </c>
      <c r="G12" t="s">
        <v>208</v>
      </c>
    </row>
    <row r="13" spans="1:7" x14ac:dyDescent="0.25">
      <c r="A13" t="s">
        <v>124</v>
      </c>
      <c r="B13" t="s">
        <v>177</v>
      </c>
      <c r="C13" t="s">
        <v>209</v>
      </c>
      <c r="D13" t="s">
        <v>207</v>
      </c>
      <c r="E13" t="s">
        <v>180</v>
      </c>
      <c r="F13">
        <v>157528</v>
      </c>
      <c r="G13" t="s">
        <v>210</v>
      </c>
    </row>
    <row r="14" spans="1:7" x14ac:dyDescent="0.25">
      <c r="A14" t="s">
        <v>124</v>
      </c>
      <c r="B14" t="s">
        <v>177</v>
      </c>
      <c r="C14" t="s">
        <v>211</v>
      </c>
      <c r="D14" t="s">
        <v>212</v>
      </c>
      <c r="E14" t="s">
        <v>180</v>
      </c>
      <c r="F14">
        <v>68433.039999999994</v>
      </c>
      <c r="G14" t="s">
        <v>213</v>
      </c>
    </row>
    <row r="15" spans="1:7" x14ac:dyDescent="0.25">
      <c r="A15" t="s">
        <v>135</v>
      </c>
      <c r="B15" t="s">
        <v>214</v>
      </c>
      <c r="C15" t="s">
        <v>215</v>
      </c>
      <c r="D15" t="s">
        <v>216</v>
      </c>
      <c r="E15" t="s">
        <v>180</v>
      </c>
      <c r="F15">
        <v>10000460.33</v>
      </c>
      <c r="G15" t="s">
        <v>217</v>
      </c>
    </row>
    <row r="16" spans="1:7" x14ac:dyDescent="0.25">
      <c r="A16" t="s">
        <v>135</v>
      </c>
      <c r="B16" t="s">
        <v>214</v>
      </c>
      <c r="C16" t="s">
        <v>218</v>
      </c>
      <c r="D16" t="s">
        <v>219</v>
      </c>
      <c r="E16" t="s">
        <v>180</v>
      </c>
      <c r="F16">
        <v>5697080.0199999996</v>
      </c>
      <c r="G16" t="s">
        <v>220</v>
      </c>
    </row>
    <row r="17" spans="1:7" x14ac:dyDescent="0.25">
      <c r="A17" t="s">
        <v>135</v>
      </c>
      <c r="B17" t="s">
        <v>214</v>
      </c>
      <c r="C17" t="s">
        <v>221</v>
      </c>
      <c r="D17" t="s">
        <v>222</v>
      </c>
      <c r="E17" t="s">
        <v>180</v>
      </c>
      <c r="F17">
        <v>21054</v>
      </c>
      <c r="G17" t="s">
        <v>223</v>
      </c>
    </row>
    <row r="18" spans="1:7" x14ac:dyDescent="0.25">
      <c r="A18" t="s">
        <v>135</v>
      </c>
      <c r="B18" t="s">
        <v>224</v>
      </c>
      <c r="C18" t="s">
        <v>225</v>
      </c>
      <c r="D18" t="s">
        <v>226</v>
      </c>
      <c r="E18" t="s">
        <v>180</v>
      </c>
      <c r="F18">
        <v>5800</v>
      </c>
      <c r="G18" t="s">
        <v>227</v>
      </c>
    </row>
    <row r="19" spans="1:7" x14ac:dyDescent="0.25">
      <c r="A19" t="s">
        <v>135</v>
      </c>
      <c r="B19" t="s">
        <v>177</v>
      </c>
      <c r="C19" t="s">
        <v>228</v>
      </c>
      <c r="D19" t="s">
        <v>229</v>
      </c>
      <c r="E19" t="s">
        <v>180</v>
      </c>
      <c r="F19">
        <v>778019.99</v>
      </c>
      <c r="G19" t="s">
        <v>230</v>
      </c>
    </row>
    <row r="20" spans="1:7" x14ac:dyDescent="0.25">
      <c r="A20" t="s">
        <v>146</v>
      </c>
      <c r="B20" t="s">
        <v>214</v>
      </c>
      <c r="C20" t="s">
        <v>231</v>
      </c>
      <c r="D20" t="s">
        <v>232</v>
      </c>
      <c r="E20" t="s">
        <v>180</v>
      </c>
      <c r="F20">
        <v>1579898.71</v>
      </c>
      <c r="G20" t="s">
        <v>233</v>
      </c>
    </row>
    <row r="21" spans="1:7" x14ac:dyDescent="0.25">
      <c r="A21" t="s">
        <v>146</v>
      </c>
      <c r="B21" t="s">
        <v>177</v>
      </c>
      <c r="C21" t="s">
        <v>234</v>
      </c>
      <c r="D21" t="s">
        <v>235</v>
      </c>
      <c r="E21" t="s">
        <v>180</v>
      </c>
      <c r="F21">
        <v>608812.39</v>
      </c>
      <c r="G21" t="s">
        <v>236</v>
      </c>
    </row>
    <row r="22" spans="1:7" x14ac:dyDescent="0.25">
      <c r="A22" t="s">
        <v>147</v>
      </c>
      <c r="B22" t="s">
        <v>214</v>
      </c>
      <c r="C22" t="s">
        <v>237</v>
      </c>
      <c r="D22" t="s">
        <v>238</v>
      </c>
      <c r="E22" t="s">
        <v>180</v>
      </c>
      <c r="F22">
        <v>824573.32</v>
      </c>
      <c r="G22" t="s">
        <v>239</v>
      </c>
    </row>
    <row r="23" spans="1:7" x14ac:dyDescent="0.25">
      <c r="A23" t="s">
        <v>147</v>
      </c>
      <c r="B23" t="s">
        <v>214</v>
      </c>
      <c r="C23" t="s">
        <v>240</v>
      </c>
      <c r="D23" t="s">
        <v>238</v>
      </c>
      <c r="E23" t="s">
        <v>180</v>
      </c>
      <c r="F23">
        <v>65544.42</v>
      </c>
      <c r="G23" t="s">
        <v>241</v>
      </c>
    </row>
    <row r="24" spans="1:7" x14ac:dyDescent="0.25">
      <c r="A24" t="s">
        <v>147</v>
      </c>
      <c r="B24" t="s">
        <v>177</v>
      </c>
      <c r="C24" t="s">
        <v>242</v>
      </c>
      <c r="D24" t="s">
        <v>243</v>
      </c>
      <c r="E24" t="s">
        <v>180</v>
      </c>
      <c r="F24">
        <v>316944.77</v>
      </c>
      <c r="G24" t="s">
        <v>244</v>
      </c>
    </row>
    <row r="25" spans="1:7" x14ac:dyDescent="0.25">
      <c r="A25" t="s">
        <v>147</v>
      </c>
      <c r="B25" t="s">
        <v>177</v>
      </c>
      <c r="C25" t="s">
        <v>245</v>
      </c>
      <c r="D25" t="s">
        <v>243</v>
      </c>
      <c r="E25" t="s">
        <v>180</v>
      </c>
      <c r="F25">
        <v>173002.59</v>
      </c>
      <c r="G25" t="s">
        <v>246</v>
      </c>
    </row>
    <row r="26" spans="1:7" x14ac:dyDescent="0.25">
      <c r="A26" t="s">
        <v>148</v>
      </c>
      <c r="B26" t="s">
        <v>214</v>
      </c>
      <c r="C26" t="s">
        <v>247</v>
      </c>
      <c r="D26" t="s">
        <v>248</v>
      </c>
      <c r="E26" t="s">
        <v>180</v>
      </c>
      <c r="F26">
        <v>847599.12</v>
      </c>
      <c r="G26" t="s">
        <v>249</v>
      </c>
    </row>
    <row r="27" spans="1:7" x14ac:dyDescent="0.25">
      <c r="A27" t="s">
        <v>148</v>
      </c>
      <c r="B27" t="s">
        <v>177</v>
      </c>
      <c r="C27" t="s">
        <v>250</v>
      </c>
      <c r="D27" t="s">
        <v>251</v>
      </c>
      <c r="E27" t="s">
        <v>180</v>
      </c>
      <c r="F27">
        <v>295493.76000000001</v>
      </c>
      <c r="G27" t="s">
        <v>252</v>
      </c>
    </row>
    <row r="28" spans="1:7" x14ac:dyDescent="0.25">
      <c r="A28" t="s">
        <v>149</v>
      </c>
      <c r="B28" t="s">
        <v>177</v>
      </c>
      <c r="C28" t="s">
        <v>253</v>
      </c>
      <c r="D28" t="s">
        <v>254</v>
      </c>
      <c r="E28" t="s">
        <v>180</v>
      </c>
      <c r="F28">
        <v>435738.2</v>
      </c>
      <c r="G28" t="s">
        <v>255</v>
      </c>
    </row>
    <row r="29" spans="1:7" x14ac:dyDescent="0.25">
      <c r="A29" t="s">
        <v>151</v>
      </c>
      <c r="B29" t="s">
        <v>214</v>
      </c>
      <c r="C29" t="s">
        <v>256</v>
      </c>
      <c r="D29" t="s">
        <v>257</v>
      </c>
      <c r="E29" t="s">
        <v>180</v>
      </c>
      <c r="F29">
        <v>533640.39</v>
      </c>
      <c r="G29" t="s">
        <v>258</v>
      </c>
    </row>
    <row r="30" spans="1:7" x14ac:dyDescent="0.25">
      <c r="A30" t="s">
        <v>151</v>
      </c>
      <c r="B30" t="s">
        <v>177</v>
      </c>
      <c r="C30" t="s">
        <v>259</v>
      </c>
      <c r="D30" t="s">
        <v>260</v>
      </c>
      <c r="E30" t="s">
        <v>180</v>
      </c>
      <c r="F30">
        <v>814699.32</v>
      </c>
      <c r="G30" t="s">
        <v>261</v>
      </c>
    </row>
    <row r="31" spans="1:7" x14ac:dyDescent="0.25">
      <c r="A31" t="s">
        <v>151</v>
      </c>
      <c r="B31" t="s">
        <v>214</v>
      </c>
      <c r="C31" t="s">
        <v>262</v>
      </c>
      <c r="D31" t="s">
        <v>257</v>
      </c>
      <c r="E31" t="s">
        <v>180</v>
      </c>
      <c r="F31">
        <v>68249.509999999995</v>
      </c>
      <c r="G31" t="s">
        <v>263</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109</v>
      </c>
      <c r="B2">
        <v>2020</v>
      </c>
      <c r="C2">
        <v>1</v>
      </c>
      <c r="D2" t="s">
        <v>156</v>
      </c>
      <c r="E2">
        <v>1</v>
      </c>
      <c r="F2">
        <v>1</v>
      </c>
      <c r="G2">
        <v>1</v>
      </c>
      <c r="H2">
        <v>100</v>
      </c>
    </row>
    <row r="3" spans="1:8" x14ac:dyDescent="0.25">
      <c r="A3" t="s">
        <v>121</v>
      </c>
      <c r="B3">
        <v>2020</v>
      </c>
      <c r="C3">
        <v>1</v>
      </c>
      <c r="D3" t="s">
        <v>156</v>
      </c>
      <c r="E3">
        <v>1</v>
      </c>
      <c r="F3">
        <v>1</v>
      </c>
      <c r="G3">
        <v>1</v>
      </c>
      <c r="H3">
        <v>100</v>
      </c>
    </row>
    <row r="4" spans="1:8" x14ac:dyDescent="0.25">
      <c r="A4" t="s">
        <v>122</v>
      </c>
      <c r="B4">
        <v>2020</v>
      </c>
      <c r="C4">
        <v>1</v>
      </c>
      <c r="D4" t="s">
        <v>156</v>
      </c>
      <c r="E4">
        <v>1</v>
      </c>
      <c r="F4">
        <v>1</v>
      </c>
      <c r="G4">
        <v>1</v>
      </c>
      <c r="H4">
        <v>100</v>
      </c>
    </row>
    <row r="5" spans="1:8" x14ac:dyDescent="0.25">
      <c r="A5" t="s">
        <v>124</v>
      </c>
      <c r="B5">
        <v>2020</v>
      </c>
      <c r="C5">
        <v>1</v>
      </c>
      <c r="D5" t="s">
        <v>156</v>
      </c>
      <c r="E5">
        <v>4</v>
      </c>
      <c r="F5">
        <v>4</v>
      </c>
      <c r="G5">
        <v>4</v>
      </c>
      <c r="H5">
        <v>100</v>
      </c>
    </row>
    <row r="6" spans="1:8" x14ac:dyDescent="0.25">
      <c r="A6" t="s">
        <v>133</v>
      </c>
      <c r="B6">
        <v>2020</v>
      </c>
      <c r="C6">
        <v>1</v>
      </c>
      <c r="D6" t="s">
        <v>157</v>
      </c>
      <c r="E6">
        <v>379</v>
      </c>
      <c r="F6">
        <v>379</v>
      </c>
      <c r="G6">
        <v>379</v>
      </c>
      <c r="H6">
        <v>100</v>
      </c>
    </row>
    <row r="7" spans="1:8" x14ac:dyDescent="0.25">
      <c r="A7" t="s">
        <v>134</v>
      </c>
      <c r="B7">
        <v>2020</v>
      </c>
      <c r="C7">
        <v>1</v>
      </c>
      <c r="D7" t="s">
        <v>157</v>
      </c>
      <c r="E7">
        <v>2264</v>
      </c>
      <c r="F7">
        <v>2264</v>
      </c>
      <c r="G7">
        <v>2264</v>
      </c>
      <c r="H7">
        <v>100</v>
      </c>
    </row>
    <row r="8" spans="1:8" x14ac:dyDescent="0.25">
      <c r="A8" t="s">
        <v>135</v>
      </c>
      <c r="B8">
        <v>2020</v>
      </c>
      <c r="C8">
        <v>1</v>
      </c>
      <c r="D8" t="s">
        <v>157</v>
      </c>
      <c r="E8">
        <v>430</v>
      </c>
      <c r="F8">
        <v>430</v>
      </c>
      <c r="G8">
        <v>430</v>
      </c>
      <c r="H8">
        <v>100</v>
      </c>
    </row>
    <row r="9" spans="1:8" x14ac:dyDescent="0.25">
      <c r="A9" t="s">
        <v>135</v>
      </c>
      <c r="B9">
        <v>2020</v>
      </c>
      <c r="C9">
        <v>1</v>
      </c>
      <c r="D9" t="s">
        <v>158</v>
      </c>
      <c r="E9">
        <v>510</v>
      </c>
      <c r="F9">
        <v>510</v>
      </c>
      <c r="G9">
        <v>510</v>
      </c>
      <c r="H9">
        <v>100</v>
      </c>
    </row>
    <row r="10" spans="1:8" x14ac:dyDescent="0.25">
      <c r="A10" t="s">
        <v>146</v>
      </c>
      <c r="B10">
        <v>2020</v>
      </c>
      <c r="C10">
        <v>1</v>
      </c>
      <c r="D10" t="s">
        <v>157</v>
      </c>
      <c r="E10">
        <v>168</v>
      </c>
      <c r="F10">
        <v>168</v>
      </c>
      <c r="G10">
        <v>168</v>
      </c>
      <c r="H10">
        <v>100</v>
      </c>
    </row>
    <row r="11" spans="1:8" x14ac:dyDescent="0.25">
      <c r="A11" t="s">
        <v>147</v>
      </c>
      <c r="B11">
        <v>2020</v>
      </c>
      <c r="C11">
        <v>1</v>
      </c>
      <c r="D11" t="s">
        <v>157</v>
      </c>
      <c r="E11">
        <v>84</v>
      </c>
      <c r="F11">
        <v>84</v>
      </c>
      <c r="G11">
        <v>84</v>
      </c>
      <c r="H11">
        <v>100</v>
      </c>
    </row>
    <row r="12" spans="1:8" x14ac:dyDescent="0.25">
      <c r="A12" t="s">
        <v>148</v>
      </c>
      <c r="B12">
        <v>2020</v>
      </c>
      <c r="C12">
        <v>1</v>
      </c>
      <c r="D12" t="s">
        <v>157</v>
      </c>
      <c r="E12">
        <v>84</v>
      </c>
      <c r="F12">
        <v>84</v>
      </c>
      <c r="G12">
        <v>84</v>
      </c>
      <c r="H12">
        <v>100</v>
      </c>
    </row>
    <row r="13" spans="1:8" x14ac:dyDescent="0.25">
      <c r="A13" t="s">
        <v>149</v>
      </c>
      <c r="B13">
        <v>2020</v>
      </c>
      <c r="C13">
        <v>1</v>
      </c>
      <c r="D13" t="s">
        <v>156</v>
      </c>
      <c r="E13">
        <v>1</v>
      </c>
      <c r="F13">
        <v>1</v>
      </c>
      <c r="G13">
        <v>1</v>
      </c>
      <c r="H13">
        <v>100</v>
      </c>
    </row>
    <row r="14" spans="1:8" x14ac:dyDescent="0.25">
      <c r="A14" t="s">
        <v>151</v>
      </c>
      <c r="B14">
        <v>2020</v>
      </c>
      <c r="C14">
        <v>1</v>
      </c>
      <c r="D14" t="s">
        <v>157</v>
      </c>
      <c r="E14">
        <v>84</v>
      </c>
      <c r="F14">
        <v>84</v>
      </c>
      <c r="G14">
        <v>84</v>
      </c>
      <c r="H14">
        <v>100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showGridLines="0" zoomScaleNormal="100" workbookViewId="0"/>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105</v>
      </c>
      <c r="B2" s="11" t="s">
        <v>104</v>
      </c>
    </row>
    <row r="3" spans="1:2" ht="25.5" x14ac:dyDescent="0.25">
      <c r="A3" s="10" t="s">
        <v>103</v>
      </c>
      <c r="B3" s="9" t="s">
        <v>102</v>
      </c>
    </row>
    <row r="4" spans="1:2" ht="33" customHeight="1" x14ac:dyDescent="0.25">
      <c r="A4" s="10" t="s">
        <v>101</v>
      </c>
      <c r="B4" s="9" t="s">
        <v>100</v>
      </c>
    </row>
    <row r="5" spans="1:2" ht="15.75" thickBot="1" x14ac:dyDescent="0.3"/>
    <row r="6" spans="1:2" ht="17.25" thickTop="1" thickBot="1" x14ac:dyDescent="0.3">
      <c r="A6" s="8" t="s">
        <v>99</v>
      </c>
      <c r="B6" s="7" t="s">
        <v>98</v>
      </c>
    </row>
    <row r="7" spans="1:2" ht="16.5" thickTop="1" x14ac:dyDescent="0.25">
      <c r="A7" s="4" t="s">
        <v>5</v>
      </c>
      <c r="B7" s="4" t="s">
        <v>97</v>
      </c>
    </row>
    <row r="8" spans="1:2" ht="15.75" x14ac:dyDescent="0.25">
      <c r="A8" s="5" t="s">
        <v>6</v>
      </c>
      <c r="B8" s="4" t="s">
        <v>96</v>
      </c>
    </row>
    <row r="9" spans="1:2" ht="94.5" x14ac:dyDescent="0.25">
      <c r="A9" s="4" t="s">
        <v>4</v>
      </c>
      <c r="B9" s="4" t="s">
        <v>95</v>
      </c>
    </row>
    <row r="10" spans="1:2" ht="126" x14ac:dyDescent="0.25">
      <c r="A10" s="3" t="s">
        <v>7</v>
      </c>
      <c r="B10" s="6" t="s">
        <v>94</v>
      </c>
    </row>
    <row r="11" spans="1:2" ht="47.25" x14ac:dyDescent="0.25">
      <c r="A11" s="5" t="s">
        <v>8</v>
      </c>
      <c r="B11" s="6" t="s">
        <v>93</v>
      </c>
    </row>
    <row r="12" spans="1:2" ht="252" x14ac:dyDescent="0.25">
      <c r="A12" s="5" t="s">
        <v>9</v>
      </c>
      <c r="B12" s="6" t="s">
        <v>92</v>
      </c>
    </row>
    <row r="13" spans="1:2" ht="15.75" x14ac:dyDescent="0.25">
      <c r="A13" s="5" t="s">
        <v>10</v>
      </c>
      <c r="B13" s="6" t="s">
        <v>91</v>
      </c>
    </row>
    <row r="14" spans="1:2" ht="15.75" x14ac:dyDescent="0.25">
      <c r="A14" s="5" t="s">
        <v>60</v>
      </c>
      <c r="B14" s="6" t="s">
        <v>90</v>
      </c>
    </row>
    <row r="15" spans="1:2" ht="15.75" x14ac:dyDescent="0.25">
      <c r="A15" s="5" t="s">
        <v>61</v>
      </c>
      <c r="B15" s="6" t="s">
        <v>89</v>
      </c>
    </row>
    <row r="16" spans="1:2" ht="15.75" x14ac:dyDescent="0.25">
      <c r="A16" s="5" t="s">
        <v>62</v>
      </c>
      <c r="B16" s="6" t="s">
        <v>88</v>
      </c>
    </row>
    <row r="17" spans="1:2" ht="15.75" x14ac:dyDescent="0.25">
      <c r="A17" s="5" t="s">
        <v>63</v>
      </c>
      <c r="B17" s="6" t="s">
        <v>87</v>
      </c>
    </row>
    <row r="18" spans="1:2" ht="31.5" x14ac:dyDescent="0.25">
      <c r="A18" s="5" t="s">
        <v>11</v>
      </c>
      <c r="B18" s="6" t="s">
        <v>86</v>
      </c>
    </row>
    <row r="19" spans="1:2" ht="236.25" x14ac:dyDescent="0.25">
      <c r="A19" s="3" t="s">
        <v>12</v>
      </c>
      <c r="B19" s="6" t="s">
        <v>85</v>
      </c>
    </row>
    <row r="20" spans="1:2" ht="15.75" x14ac:dyDescent="0.25">
      <c r="A20" s="5" t="s">
        <v>13</v>
      </c>
      <c r="B20" s="6" t="s">
        <v>84</v>
      </c>
    </row>
    <row r="21" spans="1:2" ht="15.75" x14ac:dyDescent="0.25">
      <c r="A21" s="3" t="s">
        <v>14</v>
      </c>
      <c r="B21" s="6" t="s">
        <v>83</v>
      </c>
    </row>
    <row r="22" spans="1:2" ht="31.5" x14ac:dyDescent="0.25">
      <c r="A22" s="3" t="s">
        <v>15</v>
      </c>
      <c r="B22" s="6" t="s">
        <v>82</v>
      </c>
    </row>
    <row r="23" spans="1:2" ht="15.75" x14ac:dyDescent="0.25">
      <c r="A23" s="5" t="s">
        <v>16</v>
      </c>
      <c r="B23" s="6" t="s">
        <v>81</v>
      </c>
    </row>
    <row r="24" spans="1:2" ht="15.75" x14ac:dyDescent="0.25">
      <c r="A24" s="5" t="s">
        <v>17</v>
      </c>
      <c r="B24" s="6" t="s">
        <v>80</v>
      </c>
    </row>
    <row r="25" spans="1:2" ht="15.75" x14ac:dyDescent="0.25">
      <c r="A25" s="5" t="s">
        <v>18</v>
      </c>
      <c r="B25" s="6" t="s">
        <v>79</v>
      </c>
    </row>
    <row r="26" spans="1:2" ht="15.75" x14ac:dyDescent="0.25">
      <c r="A26" s="3" t="s">
        <v>19</v>
      </c>
      <c r="B26" s="6" t="s">
        <v>78</v>
      </c>
    </row>
    <row r="27" spans="1:2" ht="63" x14ac:dyDescent="0.25">
      <c r="A27" s="5" t="s">
        <v>20</v>
      </c>
      <c r="B27" s="6" t="s">
        <v>77</v>
      </c>
    </row>
    <row r="28" spans="1:2" ht="63" x14ac:dyDescent="0.25">
      <c r="A28" s="3" t="s">
        <v>21</v>
      </c>
      <c r="B28" s="6" t="s">
        <v>76</v>
      </c>
    </row>
    <row r="29" spans="1:2" ht="110.25" x14ac:dyDescent="0.25">
      <c r="A29" s="3" t="s">
        <v>22</v>
      </c>
      <c r="B29" s="6" t="s">
        <v>75</v>
      </c>
    </row>
    <row r="30" spans="1:2" ht="15.75" x14ac:dyDescent="0.25">
      <c r="A30" s="5" t="s">
        <v>23</v>
      </c>
      <c r="B30" s="6" t="s">
        <v>74</v>
      </c>
    </row>
    <row r="31" spans="1:2" ht="15.75" x14ac:dyDescent="0.25">
      <c r="A31" s="5" t="s">
        <v>59</v>
      </c>
      <c r="B31" s="6" t="s">
        <v>73</v>
      </c>
    </row>
    <row r="32" spans="1:2" ht="15.75" x14ac:dyDescent="0.25">
      <c r="A32" s="5" t="s">
        <v>24</v>
      </c>
      <c r="B32" s="6" t="s">
        <v>72</v>
      </c>
    </row>
    <row r="33" spans="1:2" ht="31.5" x14ac:dyDescent="0.25">
      <c r="A33" s="5" t="s">
        <v>25</v>
      </c>
      <c r="B33" s="4" t="s">
        <v>71</v>
      </c>
    </row>
    <row r="34" spans="1:2" ht="31.5" x14ac:dyDescent="0.25">
      <c r="A34" s="3" t="s">
        <v>26</v>
      </c>
      <c r="B34" s="4" t="s">
        <v>70</v>
      </c>
    </row>
    <row r="35" spans="1:2" ht="15.75" x14ac:dyDescent="0.25">
      <c r="A35" s="5" t="s">
        <v>27</v>
      </c>
      <c r="B35" s="4" t="s">
        <v>69</v>
      </c>
    </row>
    <row r="36" spans="1:2" ht="15.75" x14ac:dyDescent="0.25">
      <c r="A36" s="5" t="s">
        <v>28</v>
      </c>
      <c r="B36" s="4" t="s">
        <v>68</v>
      </c>
    </row>
    <row r="37" spans="1:2" ht="94.5" x14ac:dyDescent="0.25">
      <c r="A37" s="3" t="s">
        <v>29</v>
      </c>
      <c r="B37" s="4" t="s">
        <v>67</v>
      </c>
    </row>
    <row r="38" spans="1:2" ht="58.5" customHeight="1" x14ac:dyDescent="0.25">
      <c r="A38" s="3" t="s">
        <v>2</v>
      </c>
      <c r="B38" s="4" t="s">
        <v>66</v>
      </c>
    </row>
    <row r="39" spans="1:2" ht="84.75" customHeight="1" x14ac:dyDescent="0.25">
      <c r="A39" s="3" t="s">
        <v>57</v>
      </c>
      <c r="B39" s="4" t="s">
        <v>65</v>
      </c>
    </row>
    <row r="40" spans="1:2" ht="409.5" x14ac:dyDescent="0.25">
      <c r="A40" s="3" t="s">
        <v>58</v>
      </c>
      <c r="B40" s="3"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Reporte final</vt:lpstr>
      <vt:lpstr>Fuentes de Financiamiento</vt:lpstr>
      <vt:lpstr>Metas</vt:lpstr>
      <vt:lpstr>Georeferencias</vt:lpstr>
      <vt:lpstr>Contratos</vt:lpstr>
      <vt:lpstr>Avances Fisicos</vt:lpstr>
      <vt:lpstr>Diccionario de Datos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Admin</cp:lastModifiedBy>
  <cp:lastPrinted>2017-09-15T18:50:45Z</cp:lastPrinted>
  <dcterms:created xsi:type="dcterms:W3CDTF">2017-09-15T17:33:48Z</dcterms:created>
  <dcterms:modified xsi:type="dcterms:W3CDTF">2020-05-04T03:20:42Z</dcterms:modified>
</cp:coreProperties>
</file>