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Esc CIEN 2016" sheetId="10" r:id="rId1"/>
  </sheets>
  <definedNames>
    <definedName name="_xlnm._FilterDatabase" localSheetId="0" hidden="1">'Esc CIEN 2016'!$A$6:$AI$8</definedName>
    <definedName name="_xlnm.Print_Area" localSheetId="0">'Esc CIEN 2016'!$A$1:$AI$8</definedName>
    <definedName name="_xlnm.Print_Titles" localSheetId="0">'Esc CIEN 2016'!$5:$6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4" i="10" l="1"/>
  <c r="Z14" i="10"/>
  <c r="AB14" i="10"/>
  <c r="AA14" i="10"/>
  <c r="AD8" i="10"/>
  <c r="AC8" i="10"/>
  <c r="AA8" i="10"/>
  <c r="AB8" i="10" l="1"/>
  <c r="Z8" i="10"/>
  <c r="AC14" i="10" l="1"/>
  <c r="AD12" i="10"/>
  <c r="Z12" i="10"/>
  <c r="AB12" i="10"/>
  <c r="AA12" i="10"/>
  <c r="AC12" i="10" l="1"/>
</calcChain>
</file>

<file path=xl/sharedStrings.xml><?xml version="1.0" encoding="utf-8"?>
<sst xmlns="http://schemas.openxmlformats.org/spreadsheetml/2006/main" count="98" uniqueCount="64">
  <si>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</si>
  <si>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</si>
  <si>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</si>
  <si>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</si>
  <si>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</si>
  <si>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</si>
  <si>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</si>
  <si>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</si>
  <si>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</si>
  <si>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</si>
  <si>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</si>
  <si>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</si>
  <si>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</si>
  <si>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</si>
  <si>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</si>
  <si>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</si>
  <si>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</si>
  <si>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</si>
  <si>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</si>
  <si>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</si>
  <si>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</si>
  <si>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</si>
  <si>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</si>
  <si>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</si>
  <si>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</si>
  <si>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</si>
  <si>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</si>
  <si>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</si>
  <si>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</si>
  <si>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</si>
  <si>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</si>
  <si>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</si>
  <si>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</si>
  <si>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</si>
  <si>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</si>
  <si>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</si>
  <si>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</si>
  <si>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</si>
  <si>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</si>
  <si>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</si>
  <si>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</si>
  <si>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Proyecto de inversión</t>
  </si>
  <si>
    <t>Yucatán</t>
  </si>
  <si>
    <t>Proyecto de Inversión de Infraestructura Social</t>
  </si>
  <si>
    <t>Educación</t>
  </si>
  <si>
    <t>Sin identificar</t>
  </si>
  <si>
    <t>En Ejecución</t>
  </si>
  <si>
    <t>Validado avances</t>
  </si>
  <si>
    <t>Sin observaciones</t>
  </si>
  <si>
    <t/>
  </si>
  <si>
    <t>Gobierno de la Entidad</t>
  </si>
  <si>
    <t>S</t>
  </si>
  <si>
    <t>YUC220202086332</t>
  </si>
  <si>
    <t>{ff1: {ciclo_recurso:2015, ramo:33, modalidad:I, prog_pres:7, tipo_recurso:FIDEICOMISOS, monto:16964.53, modificado:16964.53}, ff2: {ciclo_recurso:2016, ramo:33, modalidad:I, prog_pres:7, tipo_recurso:FIDEICOMISOS, monto:1999910.91, modificado:1999910.91}}</t>
  </si>
  <si>
    <t>TECHUMBRE Y MEJORAMIENTO DE LA ESCUELA PRIMARIA RITA ARACELLY MOGUEL GAMBOA UBICADA EN LA LOCALIDAD Y MUNICIPIO DE MÉRIDA, YUCATÁN, CCT 31DPR0144M</t>
  </si>
  <si>
    <t>INSTITUTO PARA EL DESARROLLO Y CERTIFICACIÓN DE LA INFRAESTRUCTURA FISICA EDUCATIVA Y ELÉCTRICA DE YUCATÁN</t>
  </si>
  <si>
    <t>ESCCIEN-001-2022</t>
  </si>
  <si>
    <t>{meta1: {unidad_medida:Lote, meta:1.0, meta_modificada:1.0}, meta2: {unidad_medida:Metros Cuadrados, meta:169.0, meta_modificada:169.0}}</t>
  </si>
  <si>
    <t>{geo1: {cve_municipio:50, localidad:1, direccion:CALLE 35 POR 16 MELCHOR OCAMPO, lon:-89.56641, lat:20.97584}}</t>
  </si>
  <si>
    <t>{ctto1: {tipo_obra:Obra, numero_contrato:LO-931037999-E115-2022, contratista:AMLI INGENIERÍA SUSTENTABLE, S.A. DE C.V., convocante:INSTITUTO PARA EL DESARROLLO Y CERTIFICACIÓN DE LA INFRAESTRUCTURA FÍSICA EDUCATIVA Y ELÉCTRICA DE YUCATÁN, monto:1900413.81, importe_modificado:1900413.81}}</t>
  </si>
  <si>
    <t>{meta1: {unidad_medida:Lote, avance:1.0}, meta2: {unidad_medida:Metros Cuadrados, avance:169.0}}</t>
  </si>
  <si>
    <t>DESTINO DEL GASTO</t>
  </si>
  <si>
    <t>ESCUELAS AL CIEN 2016</t>
  </si>
  <si>
    <t xml:space="preserve">PRIMER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</si>
</sst>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0"/>
    <xf numFmtId="44" fontId="1" fillId="2" borderId="0" applyFont="0" applyFill="0" applyBorder="0" applyAlignment="0" applyProtection="0"/>
    <xf numFmtId="0" fontId="5" fillId="2" borderId="0"/>
  </cellStyleXfs>
  <cellXfs count="18">
    <xf numFmtId="0" fontId="0" fillId="0" borderId="0" xfId="0"/>
    <xf numFmtId="0" fontId="1" fillId="2" borderId="0" xfId="1"/>
    <xf numFmtId="0" fontId="4" fillId="3" borderId="2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44" fontId="1" fillId="2" borderId="0" xfId="1" applyNumberFormat="1"/>
    <xf numFmtId="0" fontId="1" fillId="4" borderId="0" xfId="1" applyFill="1"/>
    <xf numFmtId="0" fontId="4" fillId="2" borderId="4" xfId="1" applyFont="1" applyFill="1" applyBorder="1"/>
    <xf numFmtId="0" fontId="4" fillId="2" borderId="5" xfId="1" applyFont="1" applyFill="1" applyBorder="1"/>
    <xf numFmtId="0" fontId="4" fillId="2" borderId="5" xfId="1" applyFont="1" applyFill="1" applyBorder="1" applyAlignment="1">
      <alignment wrapText="1"/>
    </xf>
    <xf numFmtId="164" fontId="4" fillId="2" borderId="5" xfId="1" applyNumberFormat="1" applyFont="1" applyFill="1" applyBorder="1"/>
    <xf numFmtId="44" fontId="4" fillId="2" borderId="5" xfId="2" applyFont="1" applyFill="1" applyBorder="1"/>
    <xf numFmtId="0" fontId="4" fillId="2" borderId="6" xfId="1" applyFont="1" applyFill="1" applyBorder="1" applyAlignment="1">
      <alignment wrapText="1"/>
    </xf>
    <xf numFmtId="0" fontId="4" fillId="2" borderId="5" xfId="1" applyFont="1" applyFill="1" applyBorder="1" applyAlignment="1"/>
    <xf numFmtId="0" fontId="2" fillId="2" borderId="0" xfId="1" applyFont="1" applyAlignment="1">
      <alignment horizontal="center"/>
    </xf>
    <xf numFmtId="0" fontId="3" fillId="2" borderId="0" xfId="1" applyFont="1" applyAlignment="1">
      <alignment horizontal="center" vertical="center" wrapText="1"/>
    </xf>
    <xf numFmtId="0" fontId="3" fillId="2" borderId="1" xfId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vertical="top" wrapText="1"/>
    </xf>
  </cellXfs>
  <cellStyles count="4">
    <cellStyle name="Moneda 2" xfId="2"/>
    <cellStyle name="Normal" xfId="0" builtinId="0"/>
    <cellStyle name="Normal 2" xfId="1"/>
    <cellStyle name="Normal 3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"/>
  <sheetViews>
    <sheetView tabSelected="1" zoomScale="90" zoomScaleNormal="90" workbookViewId="0">
      <selection activeCell="B14" sqref="B14"/>
    </sheetView>
  </sheetViews>
  <sheetFormatPr baseColWidth="10" defaultRowHeight="15" x14ac:dyDescent="0.25"/>
  <cols>
    <col min="1" max="1" width="8.42578125" style="1" customWidth="1"/>
    <col min="2" max="2" width="7.7109375" style="1" customWidth="1"/>
    <col min="3" max="3" width="15.5703125" style="1" customWidth="1"/>
    <col min="4" max="6" width="0" style="1" hidden="1" customWidth="1"/>
    <col min="7" max="7" width="29.14062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customWidth="1"/>
    <col min="17" max="20" width="0" style="1" hidden="1" customWidth="1"/>
    <col min="21" max="23" width="16.42578125" style="1" hidden="1" customWidth="1"/>
    <col min="24" max="25" width="11.7109375" style="1" customWidth="1"/>
    <col min="26" max="30" width="15.140625" style="1" customWidth="1"/>
    <col min="31" max="31" width="44.42578125" style="1" customWidth="1"/>
    <col min="32" max="32" width="11.42578125" style="1"/>
    <col min="33" max="33" width="11.42578125" style="1" hidden="1" customWidth="1"/>
    <col min="34" max="34" width="8.85546875" style="1" customWidth="1"/>
    <col min="35" max="35" width="9" style="1" customWidth="1"/>
    <col min="36" max="37" width="0" style="1" hidden="1" customWidth="1"/>
    <col min="38" max="16384" width="11.42578125" style="1"/>
  </cols>
  <sheetData>
    <row r="1" spans="1:37" ht="21" x14ac:dyDescent="0.35">
      <c r="A1" s="14" t="s">
        <v>62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</row>
    <row r="2" spans="1:37" ht="21" x14ac:dyDescent="0.35">
      <c r="A2" s="14" t="s">
        <v>61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</row>
    <row r="3" spans="1:37" ht="18.75" x14ac:dyDescent="0.25">
      <c r="AF3" s="15" t="s">
        <v>63</v>
      </c>
      <c r="AG3" s="15"/>
      <c r="AH3" s="15"/>
      <c r="AI3" s="15"/>
    </row>
    <row r="4" spans="1:37" ht="18.75" x14ac:dyDescent="0.25">
      <c r="AF4" s="16">
        <v>2025</v>
      </c>
      <c r="AG4" s="16"/>
      <c r="AH4" s="16"/>
      <c r="AI4" s="16"/>
    </row>
    <row r="5" spans="1:37" ht="39.75" customHeight="1" x14ac:dyDescent="0.2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 t="s">
        <v>0</v>
      </c>
      <c r="R5" s="2" t="s">
        <v>0</v>
      </c>
      <c r="S5" s="2" t="s">
        <v>0</v>
      </c>
      <c r="T5" s="2" t="s">
        <v>0</v>
      </c>
      <c r="U5" s="2" t="s">
        <v>0</v>
      </c>
      <c r="V5" s="2" t="s">
        <v>0</v>
      </c>
      <c r="W5" s="2" t="s">
        <v>0</v>
      </c>
      <c r="X5" s="2" t="s">
        <v>0</v>
      </c>
      <c r="Y5" s="2" t="s">
        <v>0</v>
      </c>
      <c r="Z5" s="2" t="s">
        <v>1</v>
      </c>
      <c r="AA5" s="2" t="s">
        <v>1</v>
      </c>
      <c r="AB5" s="2" t="s">
        <v>1</v>
      </c>
      <c r="AC5" s="2" t="s">
        <v>1</v>
      </c>
      <c r="AD5" s="2" t="s">
        <v>1</v>
      </c>
      <c r="AE5" s="2" t="s">
        <v>1</v>
      </c>
      <c r="AF5" s="2" t="s">
        <v>2</v>
      </c>
      <c r="AG5" s="2" t="s">
        <v>3</v>
      </c>
      <c r="AH5" s="2" t="s">
        <v>31</v>
      </c>
      <c r="AI5" s="2" t="s">
        <v>32</v>
      </c>
      <c r="AJ5" s="3" t="s">
        <v>38</v>
      </c>
      <c r="AK5" s="3" t="s">
        <v>38</v>
      </c>
    </row>
    <row r="6" spans="1:37" ht="39.75" customHeight="1" x14ac:dyDescent="0.25">
      <c r="A6" s="4" t="s">
        <v>5</v>
      </c>
      <c r="B6" s="4" t="s">
        <v>6</v>
      </c>
      <c r="C6" s="4" t="s">
        <v>4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34</v>
      </c>
      <c r="I6" s="4" t="s">
        <v>35</v>
      </c>
      <c r="J6" s="4" t="s">
        <v>36</v>
      </c>
      <c r="K6" s="4" t="s">
        <v>37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  <c r="Q6" s="4" t="s">
        <v>16</v>
      </c>
      <c r="R6" s="4" t="s">
        <v>17</v>
      </c>
      <c r="S6" s="4" t="s">
        <v>18</v>
      </c>
      <c r="T6" s="4" t="s">
        <v>19</v>
      </c>
      <c r="U6" s="4" t="s">
        <v>20</v>
      </c>
      <c r="V6" s="4" t="s">
        <v>21</v>
      </c>
      <c r="W6" s="4" t="s">
        <v>22</v>
      </c>
      <c r="X6" s="4" t="s">
        <v>23</v>
      </c>
      <c r="Y6" s="4" t="s">
        <v>33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4" t="s">
        <v>2</v>
      </c>
      <c r="AG6" s="4" t="s">
        <v>30</v>
      </c>
      <c r="AH6" s="4" t="s">
        <v>31</v>
      </c>
      <c r="AI6" s="4" t="s">
        <v>32</v>
      </c>
      <c r="AJ6" s="3" t="s">
        <v>39</v>
      </c>
      <c r="AK6" s="3" t="s">
        <v>40</v>
      </c>
    </row>
    <row r="7" spans="1:37" ht="81" customHeight="1" x14ac:dyDescent="0.25">
      <c r="A7" s="7">
        <v>2025</v>
      </c>
      <c r="B7" s="8">
        <v>1</v>
      </c>
      <c r="C7" s="8" t="s">
        <v>52</v>
      </c>
      <c r="D7" s="8" t="s">
        <v>41</v>
      </c>
      <c r="E7" s="8">
        <v>2016875.44</v>
      </c>
      <c r="F7" s="8" t="s">
        <v>53</v>
      </c>
      <c r="G7" s="9" t="s">
        <v>54</v>
      </c>
      <c r="H7" s="8">
        <v>31</v>
      </c>
      <c r="I7" s="8" t="s">
        <v>42</v>
      </c>
      <c r="J7" s="8">
        <v>0</v>
      </c>
      <c r="K7" s="8" t="s">
        <v>50</v>
      </c>
      <c r="L7" s="8" t="s">
        <v>43</v>
      </c>
      <c r="M7" s="8" t="s">
        <v>44</v>
      </c>
      <c r="N7" s="8" t="s">
        <v>45</v>
      </c>
      <c r="O7" s="8" t="s">
        <v>55</v>
      </c>
      <c r="P7" s="13" t="s">
        <v>56</v>
      </c>
      <c r="Q7" s="8" t="s">
        <v>51</v>
      </c>
      <c r="R7" s="8">
        <v>84</v>
      </c>
      <c r="S7" s="8">
        <v>79</v>
      </c>
      <c r="T7" s="8">
        <v>0</v>
      </c>
      <c r="U7" s="8" t="s">
        <v>57</v>
      </c>
      <c r="V7" s="8">
        <v>1</v>
      </c>
      <c r="W7" s="8" t="s">
        <v>58</v>
      </c>
      <c r="X7" s="10">
        <v>44704</v>
      </c>
      <c r="Y7" s="10">
        <v>44795</v>
      </c>
      <c r="Z7" s="11">
        <v>1895058.46</v>
      </c>
      <c r="AA7" s="11">
        <v>1971074.99</v>
      </c>
      <c r="AB7" s="11">
        <v>1895058.46</v>
      </c>
      <c r="AC7" s="11">
        <v>1895058.46</v>
      </c>
      <c r="AD7" s="11">
        <v>1895058.46</v>
      </c>
      <c r="AE7" s="17" t="s">
        <v>59</v>
      </c>
      <c r="AF7" s="9" t="s">
        <v>60</v>
      </c>
      <c r="AG7" s="8" t="s">
        <v>49</v>
      </c>
      <c r="AH7" s="9" t="s">
        <v>46</v>
      </c>
      <c r="AI7" s="12" t="s">
        <v>47</v>
      </c>
      <c r="AJ7" s="6" t="s">
        <v>48</v>
      </c>
      <c r="AK7" s="6" t="s">
        <v>48</v>
      </c>
    </row>
    <row r="8" spans="1:37" x14ac:dyDescent="0.25">
      <c r="Z8" s="5">
        <f>SUM(Z7:Z7)</f>
        <v>1895058.46</v>
      </c>
      <c r="AA8" s="5">
        <f>SUM(AA7:AA7)</f>
        <v>1971074.99</v>
      </c>
      <c r="AB8" s="5">
        <f>SUM(AB7:AB7)</f>
        <v>1895058.46</v>
      </c>
      <c r="AC8" s="5">
        <f>SUM(AC7:AC7)</f>
        <v>1895058.46</v>
      </c>
      <c r="AD8" s="5">
        <f>SUM(AD7:AD7)</f>
        <v>1895058.46</v>
      </c>
    </row>
    <row r="9" spans="1:37" x14ac:dyDescent="0.25">
      <c r="Z9" s="5"/>
      <c r="AA9" s="5"/>
      <c r="AB9" s="5"/>
      <c r="AC9" s="5"/>
      <c r="AD9" s="5"/>
    </row>
    <row r="10" spans="1:37" x14ac:dyDescent="0.25">
      <c r="Z10" s="5"/>
      <c r="AA10" s="5"/>
      <c r="AB10" s="5"/>
      <c r="AC10" s="5"/>
      <c r="AD10" s="5"/>
    </row>
    <row r="11" spans="1:37" hidden="1" x14ac:dyDescent="0.25">
      <c r="Z11" s="1">
        <v>4365770.91</v>
      </c>
      <c r="AA11" s="1">
        <v>4860289.5416159993</v>
      </c>
      <c r="AB11" s="1">
        <v>4365770.8911999995</v>
      </c>
      <c r="AC11" s="1">
        <v>4365770.8911999995</v>
      </c>
      <c r="AD11" s="1">
        <v>4348645.1399999997</v>
      </c>
    </row>
    <row r="12" spans="1:37" hidden="1" x14ac:dyDescent="0.25">
      <c r="Z12" s="5">
        <f>Z8-Z11</f>
        <v>-2470712.4500000002</v>
      </c>
      <c r="AA12" s="5">
        <f>AA8-AA11</f>
        <v>-2889214.5516159991</v>
      </c>
      <c r="AB12" s="5">
        <f>AB8-AB11</f>
        <v>-2470712.4311999995</v>
      </c>
      <c r="AC12" s="5">
        <f>AC8-AC11</f>
        <v>-2470712.4311999995</v>
      </c>
      <c r="AD12" s="5">
        <f>AD8-AD11</f>
        <v>-2453586.6799999997</v>
      </c>
    </row>
    <row r="13" spans="1:37" x14ac:dyDescent="0.25">
      <c r="Z13" s="5">
        <v>1895058.4483999996</v>
      </c>
      <c r="AA13" s="5">
        <v>1971074.9938239998</v>
      </c>
      <c r="AB13" s="5">
        <v>1895058.4483999996</v>
      </c>
      <c r="AC13" s="5">
        <v>1895058.4483999996</v>
      </c>
      <c r="AD13" s="5">
        <v>1895058.46</v>
      </c>
    </row>
    <row r="14" spans="1:37" x14ac:dyDescent="0.25">
      <c r="Z14" s="5">
        <f>Z8-Z13</f>
        <v>1.1600000318139791E-2</v>
      </c>
      <c r="AA14" s="5">
        <f>AA8-AA13</f>
        <v>-3.8239997811615467E-3</v>
      </c>
      <c r="AB14" s="5">
        <f>AB8-AB13</f>
        <v>1.1600000318139791E-2</v>
      </c>
      <c r="AC14" s="5">
        <f>AC8-AC13</f>
        <v>1.1600000318139791E-2</v>
      </c>
      <c r="AD14" s="5">
        <f>AD8-AD13</f>
        <v>0</v>
      </c>
    </row>
    <row r="16" spans="1:37" x14ac:dyDescent="0.25">
      <c r="Z16" s="5"/>
      <c r="AA16" s="5"/>
      <c r="AB16" s="5"/>
      <c r="AC16" s="5"/>
      <c r="AD16" s="5"/>
    </row>
  </sheetData>
  <autoFilter ref="A6:AI8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Esc CIEN 2016</vt:lpstr>
      <vt:lpstr>'Esc CIEN 2016'!Área_de_impresión</vt:lpstr>
      <vt:lpstr>'Esc CIEN 2016'!Títulos_a_imprimir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2025-05-02T20:35:12Z</dcterms:modified>
</cp:coreProperties>
</file>