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Destino del Gasto\"/>
    </mc:Choice>
  </mc:AlternateContent>
  <xr:revisionPtr revIDLastSave="0" documentId="8_{AC7764F3-2D0B-4EAE-8CC7-568195F72D4F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FAM MEDIA SUPERIOR" sheetId="1" r:id="rId1"/>
    <sheet name="Fuentes de Financiamiento" sheetId="2" r:id="rId2"/>
  </sheets>
  <definedNames>
    <definedName name="_xlnm._FilterDatabase" localSheetId="0" hidden="1">'FAM MEDIA SUPERIOR'!$A$6:$AK$6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7" i="1" l="1"/>
  <c r="AB17" i="1"/>
  <c r="AC17" i="1"/>
  <c r="AD17" i="1"/>
  <c r="Z17" i="1"/>
  <c r="AA12" i="1"/>
  <c r="AB12" i="1"/>
  <c r="AC12" i="1"/>
  <c r="AD12" i="1"/>
  <c r="Z12" i="1"/>
</calcChain>
</file>

<file path=xl/sharedStrings.xml><?xml version="1.0" encoding="utf-8"?>
<sst xmlns="http://schemas.openxmlformats.org/spreadsheetml/2006/main" count="232" uniqueCount="112">
  <si>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</si>
  <si>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</si>
  <si>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</si>
  <si>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</si>
  <si>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</si>
  <si>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</si>
  <si>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</si>
  <si>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</si>
  <si>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</si>
  <si>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</si>
  <si>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</si>
  <si>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</si>
  <si>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</si>
  <si>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</si>
  <si>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</si>
  <si>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</si>
  <si>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</si>
  <si>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</si>
  <si>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</si>
  <si>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</si>
  <si>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</si>
  <si>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</si>
  <si>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</si>
  <si>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</si>
  <si>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</si>
  <si>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</si>
  <si>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</si>
  <si>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</si>
  <si>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</si>
  <si>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</si>
  <si>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</si>
  <si>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</si>
  <si>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</si>
  <si>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</si>
  <si>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</si>
  <si>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</si>
  <si>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</si>
  <si>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</si>
  <si>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</si>
  <si>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</si>
  <si>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</si>
  <si>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</si>
  <si>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</si>
  <si>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</si>
  <si>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</si>
  <si>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</si>
  <si>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</si>
  <si>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</si>
  <si>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YUC250202546771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</si>
  <si>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</si>
  <si>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</si>
  <si>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</si>
  <si>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</si>
  <si>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</si>
  <si>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</si>
  <si>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</t>
  </si>
  <si>
    <t/>
  </si>
  <si>
    <t>En Ejecución</t>
  </si>
  <si>
    <t>YUC250302597709</t>
  </si>
  <si>
    <t>{ff1: {ciclo_recurso:2025, ramo:33, modalidad:I, prog_pres:8, tipo_recurso:FEDERALES (APORTACIONES, SUBSIDIOS Y CONVENIOS), monto:700000.0, modificado:700000.0}}</t>
  </si>
  <si>
    <t>REHABILITACIÓN DE MODULO SANITARIO CECYTEY 05 DE LA LOCALIDAD Y MUNICIPIO DE PANABÁ. CCT. 31ETC0005V.</t>
  </si>
  <si>
    <t>Secretaría de Educación</t>
  </si>
  <si>
    <t>FAMMEDSUP-2025-005</t>
  </si>
  <si>
    <t>{meta1: {unidad_medida:Lote, meta:1.0, meta_modificada:1.0}}</t>
  </si>
  <si>
    <t>{geo1: {cve_municipio:57, localidad:1, direccion:CALLE 6 S/N C.P. 97610, lon:-88.263371, lat:21.294122}}</t>
  </si>
  <si>
    <t>{ctto1: {tipo_obra:Obra, numero_contrato:IDE-25-OP-LP-072, contratista:MAQUITERRA DEL MAYAB S. DE R.L. DE C.V., convocante:INSTITUTO PARA EL DESARROLLO Y CERTIFICACIÓN DE LA INFRAESTRUCTURA FÍSICA EDUCATIVA Y ELÉCTRICA DE YUCATÁN, monto:698393.56, importe_modificado:698393.56}}</t>
  </si>
  <si>
    <t>{meta1: {unidad_medida:Lote, avance:0.89}}</t>
  </si>
  <si>
    <t>Validado / Registrado avances</t>
  </si>
  <si>
    <t>Sin observaciones</t>
  </si>
  <si>
    <t>YUC250202546844</t>
  </si>
  <si>
    <t>YUC250302597699</t>
  </si>
  <si>
    <t>REHABILITACIÓN DE MODULO SANITARIO CECYTEY 03 DE LA LOCALIDAD Y MUNICIPIO DE MAXCANÚ. CCT. 31ETC0003X</t>
  </si>
  <si>
    <t>FAMMEDSUP-2025-004</t>
  </si>
  <si>
    <t>{geo1: {cve_municipio:48, localidad:1, direccion:CALLE 34 S/N C.P. 97800, lon:-90.014017, lat:20.584894}}</t>
  </si>
  <si>
    <t>{ctto1: {tipo_obra:Obra, numero_contrato:IDE-25-OP-LP-071, contratista:CASAS CONDE, S.A. DE C.V., convocante:INSTITUTO PARA EL DESARROLLO Y CERTIFICACIÓN DE LA INFRAESTRUCTURA FÍSICA EDUCATIVA Y ELÉCTRICA DE YUCATÁN, monto:687618.08, importe_modificado:687618.08}}</t>
  </si>
  <si>
    <t>{meta1: {unidad_medida:Lote, avance:0.39}}</t>
  </si>
  <si>
    <t>YUC250302597659</t>
  </si>
  <si>
    <t>{ff1: {ciclo_recurso:2025, ramo:33, modalidad:I, prog_pres:8, tipo_recurso:FEDERALES (APORTACIONES, SUBSIDIOS Y CONVENIOS), monto:1230000.0, modificado:1230000.0}}</t>
  </si>
  <si>
    <t>CONSTRUCCIÓN Y EQUIPAMIENTO DE AULA DE LA PREPARATORIA ESTATAL No. 9 VICTOR CERVERA PACHECO DE LA LOCALIDAD Y MUNICIPIO DE OXKUTZCAB, CCT: 31EBH0036U.</t>
  </si>
  <si>
    <t>FAMMEDSUP-2025-001</t>
  </si>
  <si>
    <t>{meta1: {unidad_medida:Lote, meta:1.0, meta_modificada:1.0}, meta2: {unidad_medida:Metros Cuadrados, meta:82.77, meta_modificada:82.77}}</t>
  </si>
  <si>
    <t>{geo1: {cve_municipio:56, localidad:1, direccion:CARRETERA OXKUTZCAB-EMILIANO ZAPATA (COOPERATIVA) KILOMETRO 4.5 C.P. 97880, lon:-89.441016, lat:20.269323}}</t>
  </si>
  <si>
    <t>{ctto1: {tipo_obra:Obra, numero_contrato:IDE-25-OP-LP-068, contratista:OPERADORA BOC S.A. DE C.V., convocante:INSTITUTO PARA EL DESARROLLO Y CERTIFICACIÓN DE LA INFRAESTRUCTURA FÍSICA EDUCATIVA Y ELÉCTRICA DE YUCATÁN, monto:1082671.4, importe_modificado:1082671.4}}</t>
  </si>
  <si>
    <t>{meta1: {unidad_medida:Lote, avance:0.19}, meta2: {unidad_medida:Metros Cuadrados, avance:15.73}}</t>
  </si>
  <si>
    <t>YUC250302598859</t>
  </si>
  <si>
    <t>YUC250302597674</t>
  </si>
  <si>
    <t>{ff1: {ciclo_recurso:2025, ramo:33, modalidad:I, prog_pres:8, tipo_recurso:FEDERALES (APORTACIONES, SUBSIDIOS Y CONVENIOS), monto:2781927.0, modificado:2781927.0}}</t>
  </si>
  <si>
    <t>CONSTRUCCIÓN Y EQUIPAMIENTO DEL CENTRO DE CÓMPUTO DE LA ESCUELA PREPARATORIA ESTATAL No. 11, FRANCISCO ROGELIO RIVERO ALVARADO DE LA LOCALIDAD Y MUNICIPIO DE MÉRIDA, CCT. 31EBH0037T.</t>
  </si>
  <si>
    <t>FAMMEDSUP-2025-002</t>
  </si>
  <si>
    <t>{meta1: {unidad_medida:Lote, meta:1.0, meta_modificada:1.0}, meta2: {unidad_medida:Metros Cuadrados, meta:153.6, meta_modificada:153.6}}</t>
  </si>
  <si>
    <t>{geo1: {cve_municipio:50, localidad:1, direccion:CALLE 114 S/N C.P. 97302, lon:-89.662124, lat:21.068329}}</t>
  </si>
  <si>
    <t>{ctto1: {tipo_obra:Obra, numero_contrato:IDE-25-OP-LP-069, contratista:RENTAS Y CONSTRUCCIONES GMZA S.A. DE C.V., convocante:INSTITUTO PARA EL DESARROLLO Y CERTIFICACIÓN DE LA INFRAESTRUCTURA FÍSICA EDUCATIVA Y ELÉCTRICA DE YUCATÁN, monto:2271237.44, importe_modificado:2271237.44}}</t>
  </si>
  <si>
    <t>{meta1: {unidad_medida:Lote, avance:0.6}, meta2: {unidad_medida:Metros Cuadrados, avance:92.16}}</t>
  </si>
  <si>
    <t>YUC250302597683</t>
  </si>
  <si>
    <t>{ff1: {ciclo_recurso:2025, ramo:33, modalidad:I, prog_pres:8, tipo_recurso:FEDERALES (APORTACIONES, SUBSIDIOS Y CONVENIOS), monto:1138428.0, modificado:1138428.0}}</t>
  </si>
  <si>
    <t>MANTENIMIENTO GENERAL A LAS INSTALACIONES ELÉCTRICAS DE LA ESCUELA PREPARATORIA ESTATAL No. 5, AGUSTÍN FRANCO VILLANUEVA DE LA LOCALIDAD Y MUNICIPIO DE MÉRIDA, CCT. 31EBH0001E.</t>
  </si>
  <si>
    <t>FAMMEDSUP-2025-003</t>
  </si>
  <si>
    <t>{geo1: {cve_municipio:50, localidad:1, direccion:CALLE 67 No. 477 C.P. 9700, lon:-89.616779, lat:20.962015}}</t>
  </si>
  <si>
    <t>{ctto1: {tipo_obra:Obra, numero_contrato:IDE-25-OP-LP-070, contratista:FERNANDO GARRIDO EVORA, convocante:INSTITUTO PARA EL DESARROLLO Y CERTIFICACIÓN DE LA INFRAESTRUCTURA FÍSICA EDUCATIVA Y ELÉCTRICA DE YUCATÁN, monto:1138259.16, importe_modificado:1138259.16}}</t>
  </si>
  <si>
    <t>{meta1: {unidad_medida:Lote, avance:0.93}}</t>
  </si>
  <si>
    <t>{obs1: {observación:Verificar el importe recaudado, devengado, ejercido y pagado al 30 de Septiembre de 2025, trimestre:3.0, usuario:elvarquezadaix1, fecha:2025-10-15}}</t>
  </si>
  <si>
    <t>YUC250202546753</t>
  </si>
  <si>
    <t>FEDERALES (APORTACIONES, SUBSIDIOS Y CONVENIOS)</t>
  </si>
  <si>
    <t>33-Aportaciones Federales para Entidades Federativas y Municipios</t>
  </si>
  <si>
    <t>I008-FAM Infraestructura Educativa Media Superior y Superior</t>
  </si>
  <si>
    <t>ESTATAL</t>
  </si>
  <si>
    <t>INGRESOS FISCALES RECURSOS PROPIOS</t>
  </si>
  <si>
    <t>CYSFRE</t>
  </si>
  <si>
    <t>DIFERENCIA</t>
  </si>
  <si>
    <t>DESTINO DEL GASTO</t>
  </si>
  <si>
    <t>FAM MEDIA SUPERIOR 2025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</si>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</sst>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2" xfId="0" applyFont="1" applyFill="1" applyBorder="1"/>
    <xf numFmtId="0" fontId="1" fillId="0" borderId="2" xfId="0" applyFont="1" applyFill="1" applyBorder="1"/>
    <xf numFmtId="164" fontId="1" fillId="0" borderId="2" xfId="0" applyNumberFormat="1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44" fontId="1" fillId="0" borderId="2" xfId="0" applyNumberFormat="1" applyFont="1" applyFill="1" applyBorder="1"/>
    <xf numFmtId="44" fontId="1" fillId="0" borderId="1" xfId="0" applyNumberFormat="1" applyFont="1" applyFill="1" applyBorder="1"/>
    <xf numFmtId="4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"/>
  <sheetViews>
    <sheetView tabSelected="1" workbookViewId="0">
      <pane xSplit="2" ySplit="6" topLeftCell="Y7" activePane="bottomRight" state="frozen"/>
      <selection pane="topRight" activeCell="C1" sqref="C1"/>
      <selection pane="bottomLeft" activeCell="A7" sqref="A7"/>
      <selection pane="bottomRight" activeCell="AD5" sqref="AD5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6" max="36" width="28.1796875" hidden="1" customWidth="1"/>
    <col min="37" max="37" width="25.54296875" hidden="1" customWidth="1"/>
  </cols>
  <sheetData>
    <row r="1" spans="1:37" x14ac:dyDescent="0.35">
      <c r="A1" s="15" t="s">
        <v>109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x14ac:dyDescent="0.35">
      <c r="A2" s="15" t="s">
        <v>110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4" spans="1:37" x14ac:dyDescent="0.35">
      <c r="AD4" t="s">
        <v>111</v>
      </c>
    </row>
    <row r="5" spans="1:37" x14ac:dyDescent="0.35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  <c r="G5" s="3" t="s">
        <v>0</v>
      </c>
      <c r="H5" s="3" t="s">
        <v>0</v>
      </c>
      <c r="I5" s="3" t="s">
        <v>0</v>
      </c>
      <c r="J5" s="3" t="s">
        <v>0</v>
      </c>
      <c r="K5" s="3" t="s">
        <v>0</v>
      </c>
      <c r="L5" s="3" t="s">
        <v>0</v>
      </c>
      <c r="M5" s="3" t="s">
        <v>0</v>
      </c>
      <c r="N5" s="3" t="s">
        <v>0</v>
      </c>
      <c r="O5" s="3" t="s">
        <v>0</v>
      </c>
      <c r="P5" s="3" t="s">
        <v>0</v>
      </c>
      <c r="Q5" s="3" t="s">
        <v>0</v>
      </c>
      <c r="R5" s="3" t="s">
        <v>0</v>
      </c>
      <c r="S5" s="3" t="s">
        <v>0</v>
      </c>
      <c r="T5" s="3" t="s">
        <v>0</v>
      </c>
      <c r="U5" s="3" t="s">
        <v>0</v>
      </c>
      <c r="V5" s="3" t="s">
        <v>0</v>
      </c>
      <c r="W5" s="3" t="s">
        <v>0</v>
      </c>
      <c r="X5" s="3" t="s">
        <v>0</v>
      </c>
      <c r="Y5" s="3" t="s">
        <v>0</v>
      </c>
      <c r="Z5" s="3" t="s">
        <v>1</v>
      </c>
      <c r="AA5" s="3" t="s">
        <v>1</v>
      </c>
      <c r="AB5" s="3" t="s">
        <v>1</v>
      </c>
      <c r="AC5" s="3" t="s">
        <v>1</v>
      </c>
      <c r="AD5" s="3" t="s">
        <v>1</v>
      </c>
      <c r="AE5" s="3" t="s">
        <v>1</v>
      </c>
      <c r="AF5" s="3" t="s">
        <v>2</v>
      </c>
      <c r="AG5" s="3" t="s">
        <v>3</v>
      </c>
      <c r="AH5" s="3" t="s">
        <v>37</v>
      </c>
      <c r="AI5" s="3" t="s">
        <v>38</v>
      </c>
      <c r="AJ5" s="3" t="s">
        <v>44</v>
      </c>
      <c r="AK5" s="3" t="s">
        <v>44</v>
      </c>
    </row>
    <row r="6" spans="1:37" x14ac:dyDescent="0.35">
      <c r="A6" s="3" t="s">
        <v>5</v>
      </c>
      <c r="B6" s="3" t="s">
        <v>6</v>
      </c>
      <c r="C6" s="3" t="s">
        <v>4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40</v>
      </c>
      <c r="I6" s="3" t="s">
        <v>41</v>
      </c>
      <c r="J6" s="3" t="s">
        <v>42</v>
      </c>
      <c r="K6" s="3" t="s">
        <v>43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3" t="s">
        <v>22</v>
      </c>
      <c r="X6" s="3" t="s">
        <v>23</v>
      </c>
      <c r="Y6" s="3" t="s">
        <v>39</v>
      </c>
      <c r="Z6" s="3" t="s">
        <v>24</v>
      </c>
      <c r="AA6" s="3" t="s">
        <v>25</v>
      </c>
      <c r="AB6" s="3" t="s">
        <v>26</v>
      </c>
      <c r="AC6" s="3" t="s">
        <v>27</v>
      </c>
      <c r="AD6" s="3" t="s">
        <v>28</v>
      </c>
      <c r="AE6" s="3" t="s">
        <v>29</v>
      </c>
      <c r="AF6" s="3" t="s">
        <v>2</v>
      </c>
      <c r="AG6" s="3" t="s">
        <v>30</v>
      </c>
      <c r="AH6" s="3" t="s">
        <v>37</v>
      </c>
      <c r="AI6" s="3" t="s">
        <v>38</v>
      </c>
      <c r="AJ6" s="3" t="s">
        <v>45</v>
      </c>
      <c r="AK6" s="3" t="s">
        <v>46</v>
      </c>
    </row>
    <row r="7" spans="1:37" s="2" customFormat="1" x14ac:dyDescent="0.35">
      <c r="A7" s="4">
        <v>2025</v>
      </c>
      <c r="B7" s="4">
        <v>3</v>
      </c>
      <c r="C7" s="4" t="s">
        <v>58</v>
      </c>
      <c r="D7" s="4" t="s">
        <v>49</v>
      </c>
      <c r="E7" s="4">
        <v>700000</v>
      </c>
      <c r="F7" s="4" t="s">
        <v>59</v>
      </c>
      <c r="G7" s="4" t="s">
        <v>60</v>
      </c>
      <c r="H7" s="4">
        <v>31</v>
      </c>
      <c r="I7" s="4" t="s">
        <v>50</v>
      </c>
      <c r="J7" s="4">
        <v>0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61</v>
      </c>
      <c r="P7" s="4" t="s">
        <v>62</v>
      </c>
      <c r="Q7" s="4" t="s">
        <v>55</v>
      </c>
      <c r="R7" s="4">
        <v>175</v>
      </c>
      <c r="S7" s="4">
        <v>262</v>
      </c>
      <c r="T7" s="4">
        <v>0</v>
      </c>
      <c r="U7" s="4" t="s">
        <v>63</v>
      </c>
      <c r="V7" s="4">
        <v>1</v>
      </c>
      <c r="W7" s="4" t="s">
        <v>64</v>
      </c>
      <c r="X7" s="5">
        <v>45875</v>
      </c>
      <c r="Y7" s="5">
        <v>45937</v>
      </c>
      <c r="Z7" s="8">
        <v>700000</v>
      </c>
      <c r="AA7" s="8">
        <v>698393.56</v>
      </c>
      <c r="AB7" s="8">
        <v>0</v>
      </c>
      <c r="AC7" s="8">
        <v>0</v>
      </c>
      <c r="AD7" s="8">
        <v>0</v>
      </c>
      <c r="AE7" s="4" t="s">
        <v>65</v>
      </c>
      <c r="AF7" s="4" t="s">
        <v>66</v>
      </c>
      <c r="AG7" s="4" t="s">
        <v>56</v>
      </c>
      <c r="AH7" s="4" t="s">
        <v>57</v>
      </c>
      <c r="AI7" s="4" t="s">
        <v>67</v>
      </c>
      <c r="AJ7" s="4" t="s">
        <v>68</v>
      </c>
      <c r="AK7" s="4" t="s">
        <v>68</v>
      </c>
    </row>
    <row r="8" spans="1:37" s="2" customFormat="1" x14ac:dyDescent="0.35">
      <c r="A8" s="4">
        <v>2025</v>
      </c>
      <c r="B8" s="4">
        <v>3</v>
      </c>
      <c r="C8" s="4" t="s">
        <v>70</v>
      </c>
      <c r="D8" s="4" t="s">
        <v>49</v>
      </c>
      <c r="E8" s="4">
        <v>700000</v>
      </c>
      <c r="F8" s="4" t="s">
        <v>59</v>
      </c>
      <c r="G8" s="4" t="s">
        <v>71</v>
      </c>
      <c r="H8" s="4">
        <v>31</v>
      </c>
      <c r="I8" s="4" t="s">
        <v>50</v>
      </c>
      <c r="J8" s="4">
        <v>0</v>
      </c>
      <c r="K8" s="4" t="s">
        <v>51</v>
      </c>
      <c r="L8" s="4" t="s">
        <v>52</v>
      </c>
      <c r="M8" s="4" t="s">
        <v>53</v>
      </c>
      <c r="N8" s="4" t="s">
        <v>54</v>
      </c>
      <c r="O8" s="4" t="s">
        <v>61</v>
      </c>
      <c r="P8" s="4" t="s">
        <v>72</v>
      </c>
      <c r="Q8" s="4" t="s">
        <v>55</v>
      </c>
      <c r="R8" s="4">
        <v>262</v>
      </c>
      <c r="S8" s="4">
        <v>392</v>
      </c>
      <c r="T8" s="4">
        <v>0</v>
      </c>
      <c r="U8" s="4" t="s">
        <v>63</v>
      </c>
      <c r="V8" s="4">
        <v>1</v>
      </c>
      <c r="W8" s="4" t="s">
        <v>73</v>
      </c>
      <c r="X8" s="5">
        <v>45875</v>
      </c>
      <c r="Y8" s="5">
        <v>45944</v>
      </c>
      <c r="Z8" s="8">
        <v>700000</v>
      </c>
      <c r="AA8" s="8">
        <v>687618.08</v>
      </c>
      <c r="AB8" s="8">
        <v>206285.42</v>
      </c>
      <c r="AC8" s="8">
        <v>206285.42</v>
      </c>
      <c r="AD8" s="8">
        <v>206285.42</v>
      </c>
      <c r="AE8" s="4" t="s">
        <v>74</v>
      </c>
      <c r="AF8" s="4" t="s">
        <v>75</v>
      </c>
      <c r="AG8" s="4" t="s">
        <v>56</v>
      </c>
      <c r="AH8" s="4" t="s">
        <v>57</v>
      </c>
      <c r="AI8" s="4" t="s">
        <v>67</v>
      </c>
      <c r="AJ8" s="4" t="s">
        <v>68</v>
      </c>
      <c r="AK8" s="4" t="s">
        <v>68</v>
      </c>
    </row>
    <row r="9" spans="1:37" s="2" customFormat="1" x14ac:dyDescent="0.35">
      <c r="A9" s="4">
        <v>2025</v>
      </c>
      <c r="B9" s="4">
        <v>3</v>
      </c>
      <c r="C9" s="4" t="s">
        <v>76</v>
      </c>
      <c r="D9" s="4" t="s">
        <v>49</v>
      </c>
      <c r="E9" s="4">
        <v>1230000</v>
      </c>
      <c r="F9" s="4" t="s">
        <v>77</v>
      </c>
      <c r="G9" s="4" t="s">
        <v>78</v>
      </c>
      <c r="H9" s="4">
        <v>31</v>
      </c>
      <c r="I9" s="4" t="s">
        <v>50</v>
      </c>
      <c r="J9" s="4">
        <v>0</v>
      </c>
      <c r="K9" s="4" t="s">
        <v>51</v>
      </c>
      <c r="L9" s="4" t="s">
        <v>52</v>
      </c>
      <c r="M9" s="4" t="s">
        <v>53</v>
      </c>
      <c r="N9" s="4" t="s">
        <v>54</v>
      </c>
      <c r="O9" s="4" t="s">
        <v>61</v>
      </c>
      <c r="P9" s="4" t="s">
        <v>79</v>
      </c>
      <c r="Q9" s="4" t="s">
        <v>55</v>
      </c>
      <c r="R9" s="4">
        <v>304</v>
      </c>
      <c r="S9" s="4">
        <v>259</v>
      </c>
      <c r="T9" s="4">
        <v>0</v>
      </c>
      <c r="U9" s="4" t="s">
        <v>80</v>
      </c>
      <c r="V9" s="4">
        <v>1</v>
      </c>
      <c r="W9" s="4" t="s">
        <v>81</v>
      </c>
      <c r="X9" s="5">
        <v>45874</v>
      </c>
      <c r="Y9" s="5">
        <v>45943</v>
      </c>
      <c r="Z9" s="8">
        <v>800000</v>
      </c>
      <c r="AA9" s="8">
        <v>1082671.3999999999</v>
      </c>
      <c r="AB9" s="8">
        <v>324801.42</v>
      </c>
      <c r="AC9" s="8">
        <v>324801.42</v>
      </c>
      <c r="AD9" s="8">
        <v>324801.42</v>
      </c>
      <c r="AE9" s="4" t="s">
        <v>82</v>
      </c>
      <c r="AF9" s="4" t="s">
        <v>83</v>
      </c>
      <c r="AG9" s="4" t="s">
        <v>56</v>
      </c>
      <c r="AH9" s="4" t="s">
        <v>57</v>
      </c>
      <c r="AI9" s="4" t="s">
        <v>67</v>
      </c>
      <c r="AJ9" s="4" t="s">
        <v>68</v>
      </c>
      <c r="AK9" s="4" t="s">
        <v>68</v>
      </c>
    </row>
    <row r="10" spans="1:37" s="2" customFormat="1" ht="13.5" customHeight="1" x14ac:dyDescent="0.35">
      <c r="A10" s="4">
        <v>2025</v>
      </c>
      <c r="B10" s="4">
        <v>3</v>
      </c>
      <c r="C10" s="4" t="s">
        <v>85</v>
      </c>
      <c r="D10" s="4" t="s">
        <v>49</v>
      </c>
      <c r="E10" s="4">
        <v>2781927</v>
      </c>
      <c r="F10" s="4" t="s">
        <v>86</v>
      </c>
      <c r="G10" s="4" t="s">
        <v>87</v>
      </c>
      <c r="H10" s="4">
        <v>31</v>
      </c>
      <c r="I10" s="4" t="s">
        <v>50</v>
      </c>
      <c r="J10" s="4">
        <v>0</v>
      </c>
      <c r="K10" s="4" t="s">
        <v>51</v>
      </c>
      <c r="L10" s="4" t="s">
        <v>52</v>
      </c>
      <c r="M10" s="4" t="s">
        <v>53</v>
      </c>
      <c r="N10" s="4" t="s">
        <v>54</v>
      </c>
      <c r="O10" s="4" t="s">
        <v>61</v>
      </c>
      <c r="P10" s="4" t="s">
        <v>88</v>
      </c>
      <c r="Q10" s="4" t="s">
        <v>55</v>
      </c>
      <c r="R10" s="4">
        <v>122</v>
      </c>
      <c r="S10" s="4">
        <v>154</v>
      </c>
      <c r="T10" s="4">
        <v>0</v>
      </c>
      <c r="U10" s="4" t="s">
        <v>89</v>
      </c>
      <c r="V10" s="4">
        <v>1</v>
      </c>
      <c r="W10" s="4" t="s">
        <v>90</v>
      </c>
      <c r="X10" s="5">
        <v>45875</v>
      </c>
      <c r="Y10" s="5">
        <v>45968</v>
      </c>
      <c r="Z10" s="8">
        <v>1399405</v>
      </c>
      <c r="AA10" s="8">
        <v>2271237.44</v>
      </c>
      <c r="AB10" s="8">
        <v>681371.23</v>
      </c>
      <c r="AC10" s="8">
        <v>681371.23</v>
      </c>
      <c r="AD10" s="8">
        <v>681371.23</v>
      </c>
      <c r="AE10" s="4" t="s">
        <v>91</v>
      </c>
      <c r="AF10" s="4" t="s">
        <v>92</v>
      </c>
      <c r="AG10" s="4" t="s">
        <v>56</v>
      </c>
      <c r="AH10" s="4" t="s">
        <v>57</v>
      </c>
      <c r="AI10" s="4" t="s">
        <v>67</v>
      </c>
      <c r="AJ10" s="4" t="s">
        <v>68</v>
      </c>
      <c r="AK10" s="4" t="s">
        <v>68</v>
      </c>
    </row>
    <row r="11" spans="1:37" s="2" customFormat="1" x14ac:dyDescent="0.35">
      <c r="A11" s="6">
        <v>2025</v>
      </c>
      <c r="B11" s="6">
        <v>3</v>
      </c>
      <c r="C11" s="6" t="s">
        <v>93</v>
      </c>
      <c r="D11" s="6" t="s">
        <v>49</v>
      </c>
      <c r="E11" s="6">
        <v>1138428</v>
      </c>
      <c r="F11" s="6" t="s">
        <v>94</v>
      </c>
      <c r="G11" s="6" t="s">
        <v>95</v>
      </c>
      <c r="H11" s="6">
        <v>31</v>
      </c>
      <c r="I11" s="6" t="s">
        <v>50</v>
      </c>
      <c r="J11" s="6">
        <v>0</v>
      </c>
      <c r="K11" s="6" t="s">
        <v>51</v>
      </c>
      <c r="L11" s="6" t="s">
        <v>52</v>
      </c>
      <c r="M11" s="6" t="s">
        <v>53</v>
      </c>
      <c r="N11" s="6" t="s">
        <v>54</v>
      </c>
      <c r="O11" s="6" t="s">
        <v>61</v>
      </c>
      <c r="P11" s="6" t="s">
        <v>96</v>
      </c>
      <c r="Q11" s="6" t="s">
        <v>55</v>
      </c>
      <c r="R11" s="6">
        <v>181</v>
      </c>
      <c r="S11" s="6">
        <v>229</v>
      </c>
      <c r="T11" s="6">
        <v>0</v>
      </c>
      <c r="U11" s="6" t="s">
        <v>63</v>
      </c>
      <c r="V11" s="6">
        <v>1</v>
      </c>
      <c r="W11" s="6" t="s">
        <v>97</v>
      </c>
      <c r="X11" s="7">
        <v>45875</v>
      </c>
      <c r="Y11" s="7">
        <v>45968</v>
      </c>
      <c r="Z11" s="9">
        <v>954668.74</v>
      </c>
      <c r="AA11" s="9">
        <v>1138259.1599999999</v>
      </c>
      <c r="AB11" s="9">
        <v>954668.74</v>
      </c>
      <c r="AC11" s="9">
        <v>954668.74</v>
      </c>
      <c r="AD11" s="9">
        <v>954668.74</v>
      </c>
      <c r="AE11" s="6" t="s">
        <v>98</v>
      </c>
      <c r="AF11" s="6" t="s">
        <v>99</v>
      </c>
      <c r="AG11" s="6" t="s">
        <v>56</v>
      </c>
      <c r="AH11" s="6" t="s">
        <v>57</v>
      </c>
      <c r="AI11" s="6" t="s">
        <v>67</v>
      </c>
      <c r="AJ11" s="6" t="s">
        <v>68</v>
      </c>
      <c r="AK11" s="6" t="s">
        <v>100</v>
      </c>
    </row>
    <row r="12" spans="1:37" x14ac:dyDescent="0.35">
      <c r="Z12" s="10">
        <f>SUM(Z7:Z11)</f>
        <v>4554073.74</v>
      </c>
      <c r="AA12" s="10">
        <f t="shared" ref="AA12:AD12" si="0">SUM(AA7:AA11)</f>
        <v>5878179.6400000006</v>
      </c>
      <c r="AB12" s="10">
        <f t="shared" si="0"/>
        <v>2167126.8099999996</v>
      </c>
      <c r="AC12" s="10">
        <f t="shared" si="0"/>
        <v>2167126.8099999996</v>
      </c>
      <c r="AD12" s="10">
        <f t="shared" si="0"/>
        <v>2167126.8099999996</v>
      </c>
    </row>
    <row r="15" spans="1:37" x14ac:dyDescent="0.35">
      <c r="Y15" s="11"/>
      <c r="Z15" s="12" t="s">
        <v>24</v>
      </c>
      <c r="AA15" s="12" t="s">
        <v>25</v>
      </c>
      <c r="AB15" s="12" t="s">
        <v>26</v>
      </c>
      <c r="AC15" s="12" t="s">
        <v>27</v>
      </c>
      <c r="AD15" s="12" t="s">
        <v>28</v>
      </c>
      <c r="AE15" s="11"/>
    </row>
    <row r="16" spans="1:37" x14ac:dyDescent="0.35">
      <c r="Y16" s="13" t="s">
        <v>107</v>
      </c>
      <c r="Z16" s="14">
        <v>4554073.74</v>
      </c>
      <c r="AA16" s="14">
        <v>5878179.6400000006</v>
      </c>
      <c r="AB16" s="14">
        <v>2167126.81</v>
      </c>
      <c r="AC16" s="14">
        <v>2167126.81</v>
      </c>
      <c r="AD16" s="14">
        <v>2167126.81</v>
      </c>
      <c r="AE16" s="11"/>
    </row>
    <row r="17" spans="25:31" x14ac:dyDescent="0.35">
      <c r="Y17" s="13" t="s">
        <v>108</v>
      </c>
      <c r="Z17" s="14">
        <f>+Z12-Z16</f>
        <v>0</v>
      </c>
      <c r="AA17" s="14">
        <f t="shared" ref="AA17:AD17" si="1">+AA12-AA16</f>
        <v>0</v>
      </c>
      <c r="AB17" s="14">
        <f t="shared" si="1"/>
        <v>0</v>
      </c>
      <c r="AC17" s="14">
        <f t="shared" si="1"/>
        <v>0</v>
      </c>
      <c r="AD17" s="14">
        <f t="shared" si="1"/>
        <v>0</v>
      </c>
      <c r="AE17" s="11"/>
    </row>
  </sheetData>
  <autoFilter ref="A6:AK6" xr:uid="{39292F98-D630-4C9B-8A2D-FD5DD1CDE0C0}"/>
  <mergeCells count="2">
    <mergeCell ref="A1:AK1"/>
    <mergeCell ref="A2:AK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12"/>
  <sheetViews>
    <sheetView workbookViewId="0">
      <selection activeCell="B13" sqref="B13"/>
    </sheetView>
  </sheetViews>
  <sheetFormatPr baseColWidth="10" defaultRowHeight="14.5" x14ac:dyDescent="0.35"/>
  <sheetData>
    <row r="5" spans="1:8" x14ac:dyDescent="0.35">
      <c r="A5" s="1" t="s">
        <v>4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47</v>
      </c>
      <c r="G5" s="1" t="s">
        <v>36</v>
      </c>
      <c r="H5" s="1" t="s">
        <v>35</v>
      </c>
    </row>
    <row r="6" spans="1:8" x14ac:dyDescent="0.35">
      <c r="A6" t="s">
        <v>48</v>
      </c>
      <c r="B6" t="s">
        <v>102</v>
      </c>
      <c r="C6">
        <v>2025</v>
      </c>
      <c r="D6" t="s">
        <v>103</v>
      </c>
      <c r="E6" t="s">
        <v>104</v>
      </c>
      <c r="F6" t="s">
        <v>56</v>
      </c>
      <c r="G6">
        <v>14469423.640000001</v>
      </c>
      <c r="H6">
        <v>14469423.640000001</v>
      </c>
    </row>
    <row r="7" spans="1:8" s="2" customFormat="1" x14ac:dyDescent="0.35">
      <c r="A7" s="2" t="s">
        <v>69</v>
      </c>
      <c r="B7" s="2" t="s">
        <v>102</v>
      </c>
      <c r="C7" s="2">
        <v>2025</v>
      </c>
      <c r="D7" s="2" t="s">
        <v>103</v>
      </c>
      <c r="E7" s="2" t="s">
        <v>104</v>
      </c>
      <c r="F7" s="2" t="s">
        <v>56</v>
      </c>
      <c r="G7" s="2">
        <v>1408211</v>
      </c>
      <c r="H7" s="2">
        <v>1408211</v>
      </c>
    </row>
    <row r="8" spans="1:8" s="2" customFormat="1" x14ac:dyDescent="0.35">
      <c r="A8" s="2" t="s">
        <v>76</v>
      </c>
      <c r="B8" s="2" t="s">
        <v>102</v>
      </c>
      <c r="C8" s="2">
        <v>2025</v>
      </c>
      <c r="D8" s="2" t="s">
        <v>103</v>
      </c>
      <c r="E8" s="2" t="s">
        <v>104</v>
      </c>
      <c r="F8" s="2" t="s">
        <v>56</v>
      </c>
      <c r="G8" s="2">
        <v>1230000</v>
      </c>
      <c r="H8" s="2">
        <v>1230000</v>
      </c>
    </row>
    <row r="9" spans="1:8" s="2" customFormat="1" x14ac:dyDescent="0.35">
      <c r="A9" s="2" t="s">
        <v>84</v>
      </c>
      <c r="B9" s="2" t="s">
        <v>105</v>
      </c>
      <c r="C9" s="2">
        <v>2025</v>
      </c>
      <c r="D9" s="2" t="s">
        <v>56</v>
      </c>
      <c r="E9" s="2" t="s">
        <v>56</v>
      </c>
      <c r="F9" s="2" t="s">
        <v>106</v>
      </c>
      <c r="G9" s="2">
        <v>450000</v>
      </c>
      <c r="H9" s="2">
        <v>450000</v>
      </c>
    </row>
    <row r="10" spans="1:8" s="2" customFormat="1" ht="13.5" customHeight="1" x14ac:dyDescent="0.35">
      <c r="A10" s="2" t="s">
        <v>85</v>
      </c>
      <c r="B10" s="2" t="s">
        <v>102</v>
      </c>
      <c r="C10" s="2">
        <v>2025</v>
      </c>
      <c r="D10" s="2" t="s">
        <v>103</v>
      </c>
      <c r="E10" s="2" t="s">
        <v>104</v>
      </c>
      <c r="F10" s="2" t="s">
        <v>56</v>
      </c>
      <c r="G10" s="2">
        <v>2781927</v>
      </c>
      <c r="H10" s="2">
        <v>2781927</v>
      </c>
    </row>
    <row r="11" spans="1:8" s="2" customFormat="1" x14ac:dyDescent="0.35">
      <c r="A11" s="2" t="s">
        <v>93</v>
      </c>
      <c r="B11" s="2" t="s">
        <v>102</v>
      </c>
      <c r="C11" s="2">
        <v>2025</v>
      </c>
      <c r="D11" s="2" t="s">
        <v>103</v>
      </c>
      <c r="E11" s="2" t="s">
        <v>104</v>
      </c>
      <c r="F11" s="2" t="s">
        <v>56</v>
      </c>
      <c r="G11" s="2">
        <v>1138428</v>
      </c>
      <c r="H11" s="2">
        <v>1138428</v>
      </c>
    </row>
    <row r="12" spans="1:8" x14ac:dyDescent="0.35">
      <c r="A12" t="s">
        <v>101</v>
      </c>
      <c r="B12" t="s">
        <v>102</v>
      </c>
      <c r="C12">
        <v>2025</v>
      </c>
      <c r="D12" t="s">
        <v>103</v>
      </c>
      <c r="E12" t="s">
        <v>104</v>
      </c>
      <c r="F12" t="s">
        <v>56</v>
      </c>
      <c r="G12">
        <v>17637639.27</v>
      </c>
      <c r="H12">
        <v>17637639.27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FAM MEDIA SUPERIOR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2025-10-31T19:56:44Z</dcterms:modified>
</cp:coreProperties>
</file>