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Destino del Gasto\"/>
    </mc:Choice>
  </mc:AlternateContent>
  <xr:revisionPtr revIDLastSave="0" documentId="13_ncr:1_{C8CAF389-FED3-4E0A-96A3-34DBF96EC57A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REM-AMP-MANT" sheetId="1" r:id="rId1"/>
    <sheet name="Fuentes de Financiamiento" sheetId="2" r:id="rId2"/>
  </sheets>
  <definedNames>
    <definedName name="_xlnm._FilterDatabase" localSheetId="0" hidden="1">'REM-AMP-MANT'!$A$7:$AI$7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2" i="1" l="1"/>
  <c r="AB22" i="1"/>
  <c r="AC22" i="1"/>
  <c r="AD22" i="1"/>
  <c r="Z22" i="1"/>
  <c r="AD20" i="1"/>
  <c r="AC20" i="1"/>
  <c r="AB20" i="1"/>
  <c r="AA20" i="1"/>
  <c r="Z20" i="1"/>
</calcChain>
</file>

<file path=xl/sharedStrings.xml><?xml version="1.0" encoding="utf-8"?>
<sst xmlns="http://schemas.openxmlformats.org/spreadsheetml/2006/main" count="331" uniqueCount="139">
  <si>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</si>
  <si>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</si>
  <si>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</si>
  <si>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</si>
  <si>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</si>
  <si>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</si>
  <si>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</si>
  <si>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</si>
  <si>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</si>
  <si>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</si>
  <si>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</si>
  <si>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</si>
  <si>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</si>
  <si>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</si>
  <si>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</si>
  <si>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</si>
  <si>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</si>
  <si>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</si>
  <si>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</si>
  <si>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</si>
  <si>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</si>
  <si>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</si>
  <si>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</si>
  <si>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</si>
  <si>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</si>
  <si>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</si>
  <si>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</si>
  <si>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</si>
  <si>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</si>
  <si>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</si>
  <si>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</si>
  <si>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</si>
  <si>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</si>
  <si>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</si>
  <si>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</si>
  <si>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</si>
  <si>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</si>
  <si>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</si>
  <si>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</si>
  <si>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</si>
  <si>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</si>
  <si>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</si>
  <si>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</si>
  <si>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</si>
  <si>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</si>
  <si>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</si>
  <si>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</si>
  <si>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</si>
  <si>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YUC250202542643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</si>
  <si>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</si>
  <si>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</si>
  <si>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</si>
  <si>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</si>
  <si>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</si>
  <si>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</si>
  <si>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</si>
  <si>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S</t>
  </si>
  <si>
    <t/>
  </si>
  <si>
    <t>En Ejecución</t>
  </si>
  <si>
    <t>Sin observaciones</t>
  </si>
  <si>
    <t>{meta1: {unidad_medida:Metros Cuadrados, meta:608.0, meta_modificada:608.0}}</t>
  </si>
  <si>
    <t>{meta1: {unidad_medida:Lote, meta:1.0, meta_modificada:1.0}}</t>
  </si>
  <si>
    <t>Validado / Registrado avances</t>
  </si>
  <si>
    <t>{obs1: {observación:se devuelven a solicitud del ejecutor, de acuerdo al correo enviado el día 08 de octubre 2025, trimestre:3.0, usuario:rosanaamaganav, fecha:2025-10-08}, obs2: {observación:se devuelven a solicitud del ejecutor, de acuerdo al correo enviado el día 08 de octubre 2025, trimestre:3.0, usuario:rosanaamaganav, fecha:2025-10-08}, obs3: {observación:se devuelven a solicitud del ejecutor, de acuerdo al correo enviado el día 08 de octubre 2025, trimestre:3.0, usuario:rosanaamaganav, fecha:2025-10-08}, obs4: {observación:se devuelven a solicitud del ejecutor, de acuerdo al correo enviado el día 08 de octubre 2025, trimestre:3.0, usuario:rosanaamaganav, fecha:2025-10-08}}</t>
  </si>
  <si>
    <t>YUC250302597862</t>
  </si>
  <si>
    <t>{ff1: {ciclo_recurso:2025, ramo:33, modalidad:I, prog_pres:7, tipo_recurso:FEDERALES (APORTACIONES, SUBSIDIOS Y CONVENIOS), monto:5500000.0, modificado:5500000.0}}</t>
  </si>
  <si>
    <t>CONSTRUCCIÓN DE UN DOMO EN LA ESCUELA SECUNDARIA GUILLERMO PRIETO DE LA LOCALIDAD Y MUNICIPIO DE TEKANTÓ. CCT. 31EES0036X.</t>
  </si>
  <si>
    <t>REMFAMBAS2025-005</t>
  </si>
  <si>
    <t>{meta1: {unidad_medida:Metros Cuadrados, meta:945.0, meta_modificada:945.0}}</t>
  </si>
  <si>
    <t>{geo1: {cve_municipio:78, localidad:1, direccion: CALLE 20 TEKANTÓ C.P.97520 , lon:-89.104864, lat:21.003553}}</t>
  </si>
  <si>
    <t>{ctto1: {tipo_obra:Obra, numero_contrato:IDE-25-OP-LP-073, contratista:THORNTON CONSTRUCTORA S. DE R.L. DE C.V., convocante:INSTITUTO PARA EL DESARROLLO Y CERTIFICACIÓN DE LA INFRAESTRUCTURA FÍSICA EDUCATIVA Y ELÉCTRICA DE YUCATÁN, monto:5499685.48, importe_modificado:5499685.48}}</t>
  </si>
  <si>
    <t>{meta1: {unidad_medida:Metros Cuadrados, avance:0.0}}</t>
  </si>
  <si>
    <t>YUC250302597877</t>
  </si>
  <si>
    <t>{ff1: {ciclo_recurso:2025, ramo:33, modalidad:I, prog_pres:7, tipo_recurso:FEDERALES (APORTACIONES, SUBSIDIOS Y CONVENIOS), monto:6926435.0, modificado:6926435.0}}</t>
  </si>
  <si>
    <t>REHABILITACIÓN ELÉCTRICA Y MANTENIMIENTO EN LA ESCUELA SECUNDARIA HUMBERTO LARA Y LARA DE LA LOCALIDAD Y MUNICIPIO DE MÉRIDA. CCT. 31EES0009Z.</t>
  </si>
  <si>
    <t>REMFAMBAS2025-006</t>
  </si>
  <si>
    <t>{geo1: {cve_municipio:50, localidad:1, direccion: CALLE 23 CARRETERA MÉRIDA-CAUCEL C.P.97300 , lon:-89.694699, lat:21.008869}}</t>
  </si>
  <si>
    <t>{ctto1: {tipo_obra:Obra, numero_contrato:IDE-25-OP-LP-066, contratista:CALYPSA S. DE R.L. DE C.V., convocante:INSTITUTO PARA EL DESARROLLO Y CERTIFICACIÓN DE LA INFRAESTRUCTURA FÍSICA EDUCATIVA Y ELÉCTRICA DE YUCATÁN, monto:6926289.15, importe_modificado:6926289.15}}</t>
  </si>
  <si>
    <t>{meta1: {unidad_medida:Lote, avance:0.0}}</t>
  </si>
  <si>
    <t>YUC250302597959</t>
  </si>
  <si>
    <t>YUC250302597883</t>
  </si>
  <si>
    <t>{ff1: {ciclo_recurso:2025, ramo:33, modalidad:I, prog_pres:7, tipo_recurso:FEDERALES (APORTACIONES, SUBSIDIOS Y CONVENIOS), monto:5650000.05, modificado:5650000.05}}</t>
  </si>
  <si>
    <t>REHABILITACIÓN SEGUNDA PARTE DE LA RECONVERSIÓN Y REHABILITACIÓN ELÉCTRICA EN LA ESCUELA SECUNDARIA RITA CETINA GUTIÉRREZ DE LA LOCALIDAD DE CHABLEKAL, MUNICIPIO DE MÉRIDA, CCT. 31EES0100H.</t>
  </si>
  <si>
    <t>REMFAMBAS2025-007</t>
  </si>
  <si>
    <t>{meta1: {unidad_medida:Lote, meta:2.0, meta_modificada:2.0}}</t>
  </si>
  <si>
    <t>{geo1: {cve_municipio:50, localidad:77, direccion: CALLE 18 CHABLEKAL C.P. 97302 , lon:-89.575226, lat:21.099995}}</t>
  </si>
  <si>
    <t>{ctto1: {tipo_obra:Obra, numero_contrato:IDE-25-OP-DIRECTA-006, contratista:MODERNIZADORA DEL CARIBE S.A. DE C.V., convocante:INSTITUTO PARA EL DESARROLLO Y CERTIFICACIÓN DE LA INFRAESTRUCTURA FÍSICA EDUCATIVA Y ELÉCTRICA DE YUCATÁN, monto:645278.45, importe_modificado:645278.45}, ctto2: {tipo_obra:Obra, numero_contrato:IDE-25-OP-LP-074, contratista:IMPULSORA DE PROYECTOS SUSTENTABLES DEL SURESTE, S.A. DE C.V., convocante:INSTITUTO PARA EL DESARROLLO Y CERTIFICACIÓN DE LA INFRAESTRUCTURA FÍSICA EDUCATIVA Y ELÉCTRICA DE YUCATÁN, monto:4999822.2, importe_modificado:4999822.2}}</t>
  </si>
  <si>
    <t>YUC250302597895</t>
  </si>
  <si>
    <t>{ff1: {ciclo_recurso:2025, ramo:33, modalidad:I, prog_pres:7, tipo_recurso:FEDERALES (APORTACIONES, SUBSIDIOS Y CONVENIOS), monto:900000.0, modificado:900000.0}}</t>
  </si>
  <si>
    <t>REHABILITACIÓN ELÉCTRICA EN LA ESCUELA PRIMARIA MANUEL BERZUNZA DE LA LOCALIDAD DE DZUNUNCÁN, MUNICIPIO DE MÉRIDA, CCT. 31EPR0112T.</t>
  </si>
  <si>
    <t>REMFAMBAS2025-009</t>
  </si>
  <si>
    <t>{geo1: {cve_municipio:50, localidad:90, direccion: CALLE 19 N° 100 DZUNUNCAN C.P. 97315 , lon:-89.653302, lat:20.866859}}</t>
  </si>
  <si>
    <t>{ctto1: {tipo_obra:Obra, numero_contrato:IDE-25-OP-DIRECTA-009, contratista:MODERNIZADORA DEL CARIBE S.A. DE C.V., convocante:INSTITUTO PARA EL DESARROLLO Y CERTIFICACIÓN DE LA INFRAESTRUCTURA FÍSICA EDUCATIVA Y ELÉCTRICA DE YUCATÁN, monto:894593.14, importe_modificado:894593.14}}</t>
  </si>
  <si>
    <t>YUC250302597942</t>
  </si>
  <si>
    <t>YUC250302597799</t>
  </si>
  <si>
    <t>{ff1: {ciclo_recurso:2025, ramo:33, modalidad:I, prog_pres:7, tipo_recurso:FEDERALES (APORTACIONES, SUBSIDIOS Y CONVENIOS), monto:3500000.0, modificado:3500000.0}}</t>
  </si>
  <si>
    <t>CONSTRUCCIÓN DE UN DOMO Y PÓRTICO, TRÁMITE Y REHABILITACIÓN ELÉCTRICA Y MANTENIMIENTO EN LA ESCUELA PRIMARIA ADOLFINA CARDEÑA M. DE ARCEO DE LA LOCALIDAD Y MUNICIPIO DE MÉRIDA, CCT. 31DPR0209F.</t>
  </si>
  <si>
    <t>REMFAMBAS2025-002</t>
  </si>
  <si>
    <t>{meta1: {unidad_medida:Lote, meta:1.0, meta_modificada:1.0}, meta2: {unidad_medida:Metros Cuadrados, meta:260.76, meta_modificada:260.76}}</t>
  </si>
  <si>
    <t>{geo1: {cve_municipio:50, localidad:1, direccion: CALLE 71-A N° 373 COL. AZCORRA C.P. 97177 , lon:-89.603777, lat:20.952608}}</t>
  </si>
  <si>
    <t>{ctto1: {tipo_obra:Obra, numero_contrato:IDE-25-OP-I3P-001, contratista:ALBERTO DE JESÚS GÓMEZ SULU, convocante:INSTITUTO PARA EL DESARROLLO Y CERTIFICACIÓN DE LA INFRAESTRUCTURA FÍSICA EDUCATIVA Y ELÉCTRICA DE YUCATÁN, monto:1330488.73, importe_modificado:1330488.73}, ctto2: {tipo_obra:Obra, numero_contrato:IDE-25-OP-LP-056, contratista:HECTOR SANTIAGO COUOH CHUC, convocante:INSTITUTO PARA EL DESARROLLO Y CERTIFICACIÓN DE LA INFRAESTRUCTURA FÍSICA EDUCATIVA Y ELÉCTRICA DE YUCATÁN, monto:1997948.41, importe_modificado:1997948.41}, ctto3: {tipo_obra:Servicios, numero_contrato:IDE-25-SC-DIRECTA-004, contratista:ALBERTO DE JESÚS GÓMEZ SULU, convocante:INSTITUTO PARA EL DESARROLLO Y CERTIFICACIÓN DE LA INFRAESTRUCTURA FÍSICA EDUCATIVA Y ELÉCTRICA DE YUCATÁN, monto:162235.05, importe_modificado:162235.05}}</t>
  </si>
  <si>
    <t>{meta1: {unidad_medida:Lote, avance:0.0}, meta2: {unidad_medida:Metros Cuadrados, avance:0.0}}</t>
  </si>
  <si>
    <t>YUC250302597974</t>
  </si>
  <si>
    <t>YUC250302597904</t>
  </si>
  <si>
    <t>{ff1: {ciclo_recurso:2025, ramo:33, modalidad:I, prog_pres:7, tipo_recurso:FEDERALES (APORTACIONES, SUBSIDIOS Y CONVENIOS), monto:3000000.0, modificado:3000000.0}}</t>
  </si>
  <si>
    <t>CONSTRUCCIÓN DE UN DOMO EN LA ESCUELA PRIMARIA CASA OTOCH DE LA LOCALIDAD Y MUNICIPIO DE MÉRIDA, CCT.31EPR0098Q.</t>
  </si>
  <si>
    <t>REMFAMBAS2025-004</t>
  </si>
  <si>
    <t>{meta1: {unidad_medida:Metros Cuadrados, meta:270.84, meta_modificada:270.84}}</t>
  </si>
  <si>
    <t>{geo1: {cve_municipio:50, localidad:1, direccion: CALLE 29 N° 578 CAUCEL II C.P. 97314 , lon:-89.724935, lat:21.013377}}</t>
  </si>
  <si>
    <t>{ctto1: {tipo_obra:Obra, numero_contrato:IDE-25-OP-LP-059, contratista:E Y G CONTROL DE OBRAS, S.A. DE C.V., convocante:INSTITUTO PARA EL DESARROLLO Y CERTIFICACIÓN DE LA INFRAESTRUCTURA FÍSICA EDUCATIVA Y ELÉCTRICA DE YUCATÁN, monto:2230801.6, importe_modificado:2230801.6}}</t>
  </si>
  <si>
    <t>YUC250302597923</t>
  </si>
  <si>
    <t>YUC250302597788</t>
  </si>
  <si>
    <t>{ff1: {ciclo_recurso:2025, ramo:33, modalidad:I, prog_pres:7, tipo_recurso:FEDERALES (APORTACIONES, SUBSIDIOS Y CONVENIOS), monto:1.042041169E7, modificado:1.042041169E7}}</t>
  </si>
  <si>
    <t>CONSTRUCCIÓN DE DOS AULAS, REHABILITACIÓN GENERAL Y ADECUACIÓN DE ESPACIOS EN LA ESCUELA PREESCOLAR JOSEFA ORTIZ DE DOMÍNGUEZ DE LA LOCALIDAD DE PUSTUNICH, MUNICIPIO DE TICUL, CCT. 31DIN2080Z.</t>
  </si>
  <si>
    <t>REMFAMBAS2025-001</t>
  </si>
  <si>
    <t>{meta1: {unidad_medida:Lote, meta:1.0, meta_modificada:1.0}, meta2: {unidad_medida:Metros Cuadrados, meta:102.67, meta_modificada:102.67}}</t>
  </si>
  <si>
    <t>{geo1: {cve_municipio:89, localidad:7, direccion: CALLE 25 , lon:-89.512278, lat:20.368644}}</t>
  </si>
  <si>
    <t>{ctto1: {tipo_obra:Obra, numero_contrato:IDE-25-OP-LP-055, contratista:MVCO CONSTRUCTORA E INMOBILIARIA S.A. DE C.V., convocante:INSTITUTO PARA EL DESARROLLO Y CERTIFICACIÓN DE LA INFRAESTRUCTURA FÍSICA EDUCATIVA Y ELÉCTRICA DE YUCATÁN, monto:2296862.26, importe_modificado:2296862.26}, ctto2: {tipo_obra:Obra, numero_contrato:IDE-25-OP-LP-058, contratista:REMOLCADORES PARA CONSTRUCCIÓN S.A. DE C.V., convocante:INSTITUTO PARA EL DESARROLLO Y CERTIFICACIÓN DE LA INFRAESTRUCTURA FÍSICA EDUCATIVA Y ELÉCTRICA DE YUCATÁN, monto:7019910.07, importe_modificado:7019910.07}}</t>
  </si>
  <si>
    <t>YUC250302597953</t>
  </si>
  <si>
    <t>YUC250302597851</t>
  </si>
  <si>
    <t>CONSTRUCCIÓN DE UN DOMO EN LA ESCUELA PRIMARIA FELIPE CARRILLO PUERTO DE LA LOCALIDAD DE TIXCANCAL, MUNICIPIO DE TIZIMÍN, CCT. 31DPR0903E.</t>
  </si>
  <si>
    <t>REMFAMBAS2025-003</t>
  </si>
  <si>
    <t>{geo1: {cve_municipio:96, localidad:71, direccion: CALLE 7, TIXCANCAL , lon:-87.848667, lat:21.039227}}</t>
  </si>
  <si>
    <t>{ctto1: {tipo_obra:Obra, numero_contrato:IDE-25-OP-LP-057, contratista:PEMRA, S. DE R.L. DE C.V., convocante:INSTITUTO PARA EL DESARROLLO Y CERTIFICACIÓN DE LA INFRAESTRUCTURA FÍSICA EDUCATIVA Y ELÉCTRICA DE YUCATÁN, monto:2999814.36, importe_modificado:2999814.36}}</t>
  </si>
  <si>
    <t>YUC250302597890</t>
  </si>
  <si>
    <t>{ff1: {ciclo_recurso:2025, ramo:33, modalidad:I, prog_pres:7, tipo_recurso:FEDERALES (APORTACIONES, SUBSIDIOS Y CONVENIOS), monto:500000.0, modificado:500000.0}}</t>
  </si>
  <si>
    <t>REHABILITACIÓN ELÉCTRICA EN LA ESCUELA SECUNDARIA ROMULO ROZO DE LA LOCALIDAD DE DZUNUNCÁN, MUNICIPIO DE MÉRIDA, CCT. 31ETV0104J.</t>
  </si>
  <si>
    <t>REMFAMBAS2025-008</t>
  </si>
  <si>
    <t>{geo1: {cve_municipio:50, localidad:90, direccion: CALLE 24 DZUNUNCÁN C.P. 97315 , lon:-89.654934, lat:20.8678}}</t>
  </si>
  <si>
    <t>{ctto1: {tipo_obra:Obra, numero_contrato:IDE-25-OP-DIRECTA-007, contratista:MODERNIZADORA DEL CARIBE S.A. DE C.V., convocante:INSTITUTO PARA EL DESARROLLO Y CERTIFICACIÓN DE LA INFRAESTRUCTURA FÍSICA EDUCATIVA Y ELÉCTRICA DE YUCATÁN, monto:498706.82, importe_modificado:498706.82}}</t>
  </si>
  <si>
    <t>YUC250302597928</t>
  </si>
  <si>
    <t>FEDERALES (APORTACIONES, SUBSIDIOS Y CONVENIOS)</t>
  </si>
  <si>
    <t>33-Aportaciones Federales para Entidades Federativas y Municipios</t>
  </si>
  <si>
    <t>I007-FAM Infraestructura Educativa Básica</t>
  </si>
  <si>
    <t>PRIMER TRIMESTRE 2025</t>
  </si>
  <si>
    <t>DESTINO DEL GASTO</t>
  </si>
  <si>
    <t>REMANENTES FAM BÁSICA (AMPLIACIÓN-MANTENIMIENTO) 2025</t>
  </si>
  <si>
    <t>CYSFRE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</si>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</sst>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yy"/>
    <numFmt numFmtId="165" formatCode="_-[$€-2]* #,##0.00_-;\-[$€-2]* #,##0.00_-;_-[$€-2]* &quot;-&quot;??_-"/>
    <numFmt numFmtId="166" formatCode="_-* #,##0\ &quot;pta&quot;_-;\-* #,##0\ &quot;pta&quot;_-;_-* &quot;-&quot;\ &quot;pta&quot;_-;_-@_-"/>
    <numFmt numFmtId="167" formatCode="&quot;$&quot;* #,##0.00;[Red]\-&quot;$&quot;*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54">
    <xf numFmtId="0" fontId="0" fillId="0" borderId="0"/>
    <xf numFmtId="0" fontId="1" fillId="3" borderId="0"/>
    <xf numFmtId="44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165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167" fontId="3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1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1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1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1" fillId="3" borderId="0" applyFont="0" applyFill="0" applyBorder="0" applyAlignment="0" applyProtection="0"/>
    <xf numFmtId="42" fontId="1" fillId="3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4" borderId="0" xfId="0" applyFill="1"/>
    <xf numFmtId="0" fontId="2" fillId="2" borderId="0" xfId="0" applyFont="1" applyFill="1"/>
    <xf numFmtId="0" fontId="2" fillId="5" borderId="0" xfId="0" applyFont="1" applyFill="1"/>
    <xf numFmtId="0" fontId="0" fillId="5" borderId="0" xfId="0" applyFill="1"/>
    <xf numFmtId="0" fontId="2" fillId="2" borderId="2" xfId="0" applyFont="1" applyFill="1" applyBorder="1"/>
    <xf numFmtId="0" fontId="2" fillId="5" borderId="2" xfId="0" applyFont="1" applyFill="1" applyBorder="1"/>
    <xf numFmtId="164" fontId="2" fillId="5" borderId="2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44" fontId="0" fillId="0" borderId="0" xfId="0" applyNumberFormat="1"/>
    <xf numFmtId="44" fontId="2" fillId="5" borderId="2" xfId="0" applyNumberFormat="1" applyFont="1" applyFill="1" applyBorder="1"/>
    <xf numFmtId="44" fontId="2" fillId="5" borderId="1" xfId="0" applyNumberFormat="1" applyFont="1" applyFill="1" applyBorder="1"/>
    <xf numFmtId="0" fontId="0" fillId="0" borderId="0" xfId="0" applyAlignment="1">
      <alignment horizontal="center"/>
    </xf>
  </cellXfs>
  <cellStyles count="854">
    <cellStyle name="Euro" xfId="10" xr:uid="{8027A597-1E4F-4023-83D1-DC0BA027EA61}"/>
    <cellStyle name="Millares 2" xfId="11" xr:uid="{7850E8CD-0E18-42C1-A2C1-4690E9D807DC}"/>
    <cellStyle name="Millares 2 2" xfId="779" xr:uid="{44DFA470-326D-4E01-8280-6E93DB6F8C06}"/>
    <cellStyle name="Millares 3" xfId="12" xr:uid="{9E2DEC38-922B-456A-8EAE-7A0FB7EA79DE}"/>
    <cellStyle name="Millares 3 2" xfId="13" xr:uid="{9806DEB0-58FA-409B-8418-94963C9CD00D}"/>
    <cellStyle name="Millares 3 2 2" xfId="14" xr:uid="{EDA2CEC9-A555-4CD5-8C53-A803DA379E4E}"/>
    <cellStyle name="Millares 3 2 2 2" xfId="15" xr:uid="{FD5513D6-AE8D-443C-9509-F93F63DDBCBD}"/>
    <cellStyle name="Millares 3 2 2 2 2" xfId="16" xr:uid="{E77FE0A5-A006-499B-8372-03D844F09704}"/>
    <cellStyle name="Millares 3 2 2 2 2 2" xfId="784" xr:uid="{D922B494-3970-4825-B7D7-43547CDB3D83}"/>
    <cellStyle name="Millares 3 2 2 2 3" xfId="783" xr:uid="{1838CE60-9BA9-4257-8074-B9C1ED01FF4E}"/>
    <cellStyle name="Millares 3 2 2 3" xfId="17" xr:uid="{1BE0E76E-FAE6-4B76-B9FD-39EA5A57403D}"/>
    <cellStyle name="Millares 3 2 2 3 2" xfId="785" xr:uid="{C98A363F-9A4B-4EDA-853B-E47E8398A66B}"/>
    <cellStyle name="Millares 3 2 2 4" xfId="782" xr:uid="{EC5EADDE-FA0F-4847-AA7B-BE53C855FB8D}"/>
    <cellStyle name="Millares 3 2 3" xfId="18" xr:uid="{D3D873DE-730E-4DBE-AAA7-9A2D539DDDD7}"/>
    <cellStyle name="Millares 3 2 3 2" xfId="19" xr:uid="{28901B0B-9D9A-44C7-A5B5-93F76487333B}"/>
    <cellStyle name="Millares 3 2 3 2 2" xfId="787" xr:uid="{E4EE3F92-EC75-4DCD-B6B7-B54C905EDB1C}"/>
    <cellStyle name="Millares 3 2 3 3" xfId="786" xr:uid="{EFCE8EAE-3F08-4A92-82B2-DB45678EAB79}"/>
    <cellStyle name="Millares 3 2 4" xfId="20" xr:uid="{383CF299-1F84-4FDA-9296-2A6EEFCFA08F}"/>
    <cellStyle name="Millares 3 2 4 2" xfId="788" xr:uid="{F29C492D-A007-439D-B1B9-36BBB7B67FF6}"/>
    <cellStyle name="Millares 3 2 5" xfId="781" xr:uid="{7183F9C7-F206-4A1E-8E49-9C64AD6C21D1}"/>
    <cellStyle name="Millares 3 3" xfId="21" xr:uid="{5B91FC92-FFBA-4A62-9954-275260E1E5AE}"/>
    <cellStyle name="Millares 3 3 2" xfId="22" xr:uid="{04994170-4576-4F96-9C8F-7CC027671C54}"/>
    <cellStyle name="Millares 3 3 2 2" xfId="23" xr:uid="{003804D6-1951-4BE5-9915-72B21A005379}"/>
    <cellStyle name="Millares 3 3 2 2 2" xfId="791" xr:uid="{33D20B71-B527-4C05-B37A-DA09B28A6A2B}"/>
    <cellStyle name="Millares 3 3 2 3" xfId="790" xr:uid="{F03C9354-BC65-4CA2-A098-B705F7290628}"/>
    <cellStyle name="Millares 3 3 3" xfId="24" xr:uid="{1AE497AA-6BD5-458A-B127-80F1800BBFF9}"/>
    <cellStyle name="Millares 3 3 3 2" xfId="792" xr:uid="{E78F31E2-39F4-4C95-8E0C-9331EA8DF078}"/>
    <cellStyle name="Millares 3 3 4" xfId="789" xr:uid="{3C1121FD-1F5B-4C48-8179-08461AFF2CA9}"/>
    <cellStyle name="Millares 3 4" xfId="25" xr:uid="{015A1592-9286-4621-88AA-1098962DE72A}"/>
    <cellStyle name="Millares 3 4 2" xfId="26" xr:uid="{B3925F42-40F1-48CD-AF46-1B8CBB231E80}"/>
    <cellStyle name="Millares 3 4 2 2" xfId="794" xr:uid="{6A67F4CC-82DC-4EA1-ACA4-911C5138D6DA}"/>
    <cellStyle name="Millares 3 4 3" xfId="793" xr:uid="{AD8C6A3F-3C17-4137-B4EE-E6E79F185A65}"/>
    <cellStyle name="Millares 3 5" xfId="27" xr:uid="{01053483-F94C-4163-91FA-9932A1DC9622}"/>
    <cellStyle name="Millares 3 5 2" xfId="795" xr:uid="{6D075BE6-8708-4968-B52B-6E1B358C1EEC}"/>
    <cellStyle name="Millares 3 6" xfId="780" xr:uid="{5A4FBD21-B367-4F1A-B840-A621CADF0499}"/>
    <cellStyle name="Moneda [0] 2" xfId="28" xr:uid="{9889742F-8166-48C7-89C1-1C0714EB1F66}"/>
    <cellStyle name="Moneda [0] 2 2" xfId="29" xr:uid="{120679C6-5C69-4CBF-8CBB-A5D15923DCF7}"/>
    <cellStyle name="Moneda [0] 3" xfId="853" xr:uid="{2DBD639F-DF92-41B6-B445-F2FF59C3977F}"/>
    <cellStyle name="Moneda 10" xfId="30" xr:uid="{D4CB199A-9CF7-4642-AF04-53E353445DC5}"/>
    <cellStyle name="Moneda 10 2" xfId="796" xr:uid="{83E148A0-30F7-4FBD-9873-A7A9C73E9146}"/>
    <cellStyle name="Moneda 11" xfId="776" xr:uid="{8F0D55BE-7D34-432D-A802-DE7CC50520A3}"/>
    <cellStyle name="Moneda 11 2" xfId="852" xr:uid="{D685CDFE-41CF-4E8D-90AC-D11A4A2B0AA7}"/>
    <cellStyle name="Moneda 12" xfId="777" xr:uid="{4168D610-861B-4540-931C-DF7353B0C75E}"/>
    <cellStyle name="Moneda 13" xfId="2" xr:uid="{58A12897-DDC9-4BC8-A6B3-3D847D9E2F3B}"/>
    <cellStyle name="Moneda 2" xfId="31" xr:uid="{0A1A490D-6EBA-4924-874F-4C5B7691C017}"/>
    <cellStyle name="Moneda 2 10" xfId="32" xr:uid="{46238B0D-8E7F-4DE8-95ED-2B41418C7374}"/>
    <cellStyle name="Moneda 2 10 2" xfId="798" xr:uid="{7334A79A-6575-42B0-8E38-AB8B3E89149A}"/>
    <cellStyle name="Moneda 2 11" xfId="33" xr:uid="{BBF1FD82-F34C-426B-8D04-0D2FEE0CA5C3}"/>
    <cellStyle name="Moneda 2 11 2" xfId="799" xr:uid="{F832EE14-F021-4B65-9A67-B94CEF94AE16}"/>
    <cellStyle name="Moneda 2 12" xfId="34" xr:uid="{39C8FDC7-D30D-475A-A753-07CA43DAB9F0}"/>
    <cellStyle name="Moneda 2 12 2" xfId="800" xr:uid="{0196E63A-AB61-4803-B7AF-C6EFEFB84E8F}"/>
    <cellStyle name="Moneda 2 13" xfId="35" xr:uid="{7040E786-8CF6-4022-BCC1-B15AF97A37B2}"/>
    <cellStyle name="Moneda 2 13 2" xfId="801" xr:uid="{01C9225D-E34B-4D2D-A370-14C583192159}"/>
    <cellStyle name="Moneda 2 14" xfId="36" xr:uid="{8BB46162-BB15-4A9F-9C5C-328C3146DCC9}"/>
    <cellStyle name="Moneda 2 14 2" xfId="802" xr:uid="{F0073FF6-AE19-4E7C-A848-7C1761D87526}"/>
    <cellStyle name="Moneda 2 15" xfId="37" xr:uid="{3E2C6DC8-EE81-4C85-836D-E2857696A233}"/>
    <cellStyle name="Moneda 2 15 2" xfId="803" xr:uid="{FAC26660-EAA0-4341-B7FD-818A76041813}"/>
    <cellStyle name="Moneda 2 16" xfId="38" xr:uid="{973FF186-B0DD-4CC0-B410-C8886B86414E}"/>
    <cellStyle name="Moneda 2 16 2" xfId="804" xr:uid="{243775AF-4E27-4B6C-AA77-DE6DD31A61B4}"/>
    <cellStyle name="Moneda 2 17" xfId="39" xr:uid="{E74BE496-3E84-4ABF-A80F-1225AC197A1E}"/>
    <cellStyle name="Moneda 2 17 2" xfId="805" xr:uid="{95F283FD-0292-4A8A-AA9B-320A1E8118B7}"/>
    <cellStyle name="Moneda 2 18" xfId="40" xr:uid="{B7758700-1170-45B6-92BA-86105BEDF2A5}"/>
    <cellStyle name="Moneda 2 18 2" xfId="806" xr:uid="{B001763A-75A7-49D5-96F4-138F2413FAE8}"/>
    <cellStyle name="Moneda 2 19" xfId="41" xr:uid="{51C7C39D-4BC3-4BC5-A5A4-D0E9D6EF3E2E}"/>
    <cellStyle name="Moneda 2 19 2" xfId="807" xr:uid="{A7262AA6-046D-41D1-90EC-BEA66017D4F2}"/>
    <cellStyle name="Moneda 2 2" xfId="42" xr:uid="{57F345C3-77B2-497D-9A6A-16A3BC19C756}"/>
    <cellStyle name="Moneda 2 2 2" xfId="808" xr:uid="{5A2BCF95-41DD-4D93-9153-FF43A10A8063}"/>
    <cellStyle name="Moneda 2 20" xfId="43" xr:uid="{661A709C-944B-42CE-BE11-1A8747B9C06D}"/>
    <cellStyle name="Moneda 2 20 2" xfId="809" xr:uid="{F79060B4-2DE3-44BF-8FAB-9760CDE95E7A}"/>
    <cellStyle name="Moneda 2 21" xfId="44" xr:uid="{3DBBEE98-2E42-4B65-823B-462EB532CB6F}"/>
    <cellStyle name="Moneda 2 21 2" xfId="810" xr:uid="{D42DE0CB-9ED9-4EEC-A2F4-8D1854E726C7}"/>
    <cellStyle name="Moneda 2 22" xfId="45" xr:uid="{6B08F4A9-158C-4A5C-8490-DC62F1FEBB58}"/>
    <cellStyle name="Moneda 2 22 2" xfId="811" xr:uid="{3925135A-35D6-4217-B3A8-31C776759A19}"/>
    <cellStyle name="Moneda 2 23" xfId="46" xr:uid="{CB642233-E9B6-4DDA-94F1-CDD0B21119B1}"/>
    <cellStyle name="Moneda 2 23 2" xfId="812" xr:uid="{07C2A3B9-102D-45D3-B6EA-72B40BB26DC6}"/>
    <cellStyle name="Moneda 2 24" xfId="47" xr:uid="{9B588DA2-40E2-42E1-913B-1F0978BAEDBA}"/>
    <cellStyle name="Moneda 2 24 2" xfId="813" xr:uid="{DDFD9411-8170-49E2-A73F-A12452FAE7A0}"/>
    <cellStyle name="Moneda 2 25" xfId="48" xr:uid="{A7CEE061-2D56-4A56-807E-5AB25A5AD61B}"/>
    <cellStyle name="Moneda 2 25 2" xfId="814" xr:uid="{EA4FDF6A-863E-4461-B75B-C152FC3BC1B7}"/>
    <cellStyle name="Moneda 2 26" xfId="49" xr:uid="{DDC168DD-2309-47EA-8499-41AA50D85405}"/>
    <cellStyle name="Moneda 2 26 2" xfId="815" xr:uid="{58376C77-356E-4D38-8B55-CFED40021349}"/>
    <cellStyle name="Moneda 2 27" xfId="50" xr:uid="{3C907053-E101-4AF9-B0FD-680ABEF40A2F}"/>
    <cellStyle name="Moneda 2 28" xfId="51" xr:uid="{A7579518-C469-49AF-8785-A33153A0C7F8}"/>
    <cellStyle name="Moneda 2 28 2" xfId="52" xr:uid="{94AF979C-01D7-49F0-8BD7-88B921B0413D}"/>
    <cellStyle name="Moneda 2 28 2 2" xfId="53" xr:uid="{2A81928F-4B72-4ED7-9225-D73772641F0E}"/>
    <cellStyle name="Moneda 2 28 2 2 2" xfId="54" xr:uid="{F7CD92BB-85EC-446B-AF21-1E8AD5049B0F}"/>
    <cellStyle name="Moneda 2 28 2 2 2 2" xfId="55" xr:uid="{8E55ABC9-251A-4977-917C-BB4641ED2C2A}"/>
    <cellStyle name="Moneda 2 28 2 2 2 2 2" xfId="820" xr:uid="{B5DB3678-32A3-443A-8F3A-D638B2223B21}"/>
    <cellStyle name="Moneda 2 28 2 2 2 3" xfId="819" xr:uid="{8A375A7A-B1AD-4C32-AD9A-1CB813EDDC7D}"/>
    <cellStyle name="Moneda 2 28 2 2 3" xfId="56" xr:uid="{CA041898-52EA-41A8-B07E-A076E6053ADE}"/>
    <cellStyle name="Moneda 2 28 2 2 3 2" xfId="821" xr:uid="{BD0DF1F3-1352-404B-904A-FFF82AFF19CA}"/>
    <cellStyle name="Moneda 2 28 2 2 4" xfId="818" xr:uid="{F0F5F9F5-6EE3-4990-9C60-7B5E1159BA4E}"/>
    <cellStyle name="Moneda 2 28 2 3" xfId="57" xr:uid="{D5FA7790-1C18-4960-B275-9CBD9DB66774}"/>
    <cellStyle name="Moneda 2 28 2 3 2" xfId="58" xr:uid="{EE732DB4-6B44-40FC-BB29-874B2F2BC4C1}"/>
    <cellStyle name="Moneda 2 28 2 3 2 2" xfId="823" xr:uid="{2BBCA328-E662-4A2B-9D2D-0C93D32495BF}"/>
    <cellStyle name="Moneda 2 28 2 3 3" xfId="822" xr:uid="{D7ED4BC1-A944-4A91-9825-CCAADDEF6987}"/>
    <cellStyle name="Moneda 2 28 2 4" xfId="59" xr:uid="{C586E73C-2996-4DB0-9708-016B9E52F674}"/>
    <cellStyle name="Moneda 2 28 2 4 2" xfId="824" xr:uid="{61C71BD8-9811-438E-97C9-3184E7EDD70B}"/>
    <cellStyle name="Moneda 2 28 2 5" xfId="817" xr:uid="{3382CA36-75A9-46C1-B3A9-09A8FA45DEB3}"/>
    <cellStyle name="Moneda 2 28 3" xfId="60" xr:uid="{A1CAADC8-8AB3-4E90-9A77-CE7B2880ECE5}"/>
    <cellStyle name="Moneda 2 28 3 2" xfId="61" xr:uid="{9B08DAE9-2508-41B4-B3EA-CBB3F7CF8048}"/>
    <cellStyle name="Moneda 2 28 3 2 2" xfId="62" xr:uid="{36F8FD58-50B5-4050-8839-3F880468AF11}"/>
    <cellStyle name="Moneda 2 28 3 2 2 2" xfId="827" xr:uid="{CF2823BF-62B9-4192-96B7-4EED50CA638B}"/>
    <cellStyle name="Moneda 2 28 3 2 3" xfId="826" xr:uid="{F909FB4D-56DE-4245-8EF3-10E11FE5582F}"/>
    <cellStyle name="Moneda 2 28 3 3" xfId="63" xr:uid="{D60CFA6A-FAE8-441C-BF7D-DE16105282C4}"/>
    <cellStyle name="Moneda 2 28 3 3 2" xfId="828" xr:uid="{73C53EC8-D1AC-4AD1-A377-39A651EEF950}"/>
    <cellStyle name="Moneda 2 28 3 4" xfId="825" xr:uid="{1BCB253F-B0FC-479E-AE9D-3BDC62DE08CD}"/>
    <cellStyle name="Moneda 2 28 4" xfId="64" xr:uid="{C312187F-4370-4A4E-85C2-8AFA8E64B92A}"/>
    <cellStyle name="Moneda 2 28 4 2" xfId="65" xr:uid="{D9371C4F-35AA-4378-865C-BB154067A85D}"/>
    <cellStyle name="Moneda 2 28 4 2 2" xfId="830" xr:uid="{ECFB1027-16DD-43A9-A709-359F171ED08B}"/>
    <cellStyle name="Moneda 2 28 4 3" xfId="829" xr:uid="{44ED6BE1-E01D-4257-8B4D-BF548D10A40C}"/>
    <cellStyle name="Moneda 2 28 5" xfId="66" xr:uid="{9D8730A7-FB8D-444E-8ADB-F54C7101D6AA}"/>
    <cellStyle name="Moneda 2 28 5 2" xfId="831" xr:uid="{83AC65E5-458B-4169-8C1E-E8121B02D76C}"/>
    <cellStyle name="Moneda 2 28 6" xfId="816" xr:uid="{175C232F-E554-4019-835B-96162870A05B}"/>
    <cellStyle name="Moneda 2 29" xfId="797" xr:uid="{2C634C23-D720-4CFD-A937-009DBF886661}"/>
    <cellStyle name="Moneda 2 3" xfId="67" xr:uid="{C69EFD12-A056-46EC-B995-348E5BD43AE4}"/>
    <cellStyle name="Moneda 2 3 2" xfId="832" xr:uid="{6684906E-D21C-484E-B2B9-E031D919664F}"/>
    <cellStyle name="Moneda 2 4" xfId="68" xr:uid="{CD562F9F-41BC-4EAF-98E7-705B948750E9}"/>
    <cellStyle name="Moneda 2 4 2" xfId="833" xr:uid="{263EEC6D-FEDA-443A-AA4A-A3996570F196}"/>
    <cellStyle name="Moneda 2 5" xfId="69" xr:uid="{67C24B5C-6987-40D4-ABD7-32BD7ABE7E0B}"/>
    <cellStyle name="Moneda 2 5 2" xfId="834" xr:uid="{BFB9EB07-8004-4C31-9F64-A213C8942D43}"/>
    <cellStyle name="Moneda 2 6" xfId="70" xr:uid="{9EC9E775-10E0-4EB6-8285-64C09D17D883}"/>
    <cellStyle name="Moneda 2 6 2" xfId="835" xr:uid="{EB837109-3D39-46ED-8BDB-6A46BC02C4EE}"/>
    <cellStyle name="Moneda 2 7" xfId="71" xr:uid="{BDBE8DB6-3E03-4E31-9E97-C2030B117687}"/>
    <cellStyle name="Moneda 2 7 2" xfId="836" xr:uid="{2F19110B-C3B3-4459-9BCE-B6961623720C}"/>
    <cellStyle name="Moneda 2 8" xfId="72" xr:uid="{AE440A9F-E640-48EF-992D-F545813C7922}"/>
    <cellStyle name="Moneda 2 8 2" xfId="837" xr:uid="{A9ED0FF6-A880-42E4-BD20-DC317E82D396}"/>
    <cellStyle name="Moneda 2 9" xfId="73" xr:uid="{403780C9-1740-4CA4-9110-A1057F30B76E}"/>
    <cellStyle name="Moneda 2 9 2" xfId="838" xr:uid="{60388410-9192-4989-9142-BA3FCCBBF60B}"/>
    <cellStyle name="Moneda 3" xfId="74" xr:uid="{50D10FD2-FFA2-49F5-AC15-37EA82C8FECB}"/>
    <cellStyle name="Moneda 3 2" xfId="75" xr:uid="{18E3730E-A8EC-408C-BFAE-F588D612448E}"/>
    <cellStyle name="Moneda 3 2 2" xfId="840" xr:uid="{61AE286F-E799-4BFB-8953-64DCB3C90344}"/>
    <cellStyle name="Moneda 3 3" xfId="76" xr:uid="{D8F4B192-91D3-4C3D-ABA9-7C7E2348E9AE}"/>
    <cellStyle name="Moneda 3 3 2" xfId="841" xr:uid="{86011216-FC0D-4C97-9E90-58F074885B43}"/>
    <cellStyle name="Moneda 3 4" xfId="77" xr:uid="{699473EB-6968-48C8-B581-3FF557FB7605}"/>
    <cellStyle name="Moneda 3 4 2" xfId="842" xr:uid="{78A01A21-7D6A-43C3-B731-96C0ED0B5402}"/>
    <cellStyle name="Moneda 3 5" xfId="78" xr:uid="{2D641EBE-D0F6-4C52-960C-C4DE6B635638}"/>
    <cellStyle name="Moneda 3 5 2" xfId="843" xr:uid="{0321622B-F159-4BBE-BFC2-F9E1F13D0ECB}"/>
    <cellStyle name="Moneda 3 6" xfId="79" xr:uid="{18295E57-7437-4224-ACE8-0EDE2342B535}"/>
    <cellStyle name="Moneda 3 6 2" xfId="844" xr:uid="{C480E0D7-478D-4C40-99A4-754FA9BD44A6}"/>
    <cellStyle name="Moneda 3 7" xfId="80" xr:uid="{FC81341B-C4C3-4AB1-B762-DDCD17DA5B8B}"/>
    <cellStyle name="Moneda 3 7 2" xfId="845" xr:uid="{CBF78064-BAC1-4EC6-BECF-BC8431BF9B80}"/>
    <cellStyle name="Moneda 3 8" xfId="839" xr:uid="{4833C689-1386-401A-ADED-164B6F60B578}"/>
    <cellStyle name="Moneda 4" xfId="81" xr:uid="{70C76D0D-027F-490D-866D-1EDE037FD2C3}"/>
    <cellStyle name="Moneda 4 2" xfId="846" xr:uid="{A0E07080-2D88-4508-BCF6-EABA70637D6E}"/>
    <cellStyle name="Moneda 5" xfId="82" xr:uid="{956D1F00-EC33-4CCA-8E2C-559984A5AD18}"/>
    <cellStyle name="Moneda 5 2" xfId="847" xr:uid="{537EDA0B-7F5E-44BA-9B4F-2F6EA8FE08CB}"/>
    <cellStyle name="Moneda 6" xfId="83" xr:uid="{3598F20E-EB93-4F55-8860-D4EED443D29E}"/>
    <cellStyle name="Moneda 6 2" xfId="848" xr:uid="{D40136C9-5EE1-4E22-9685-FFA752B67649}"/>
    <cellStyle name="Moneda 7" xfId="84" xr:uid="{2367B289-96F6-4287-8AE8-2A26CD27CC5D}"/>
    <cellStyle name="Moneda 7 2" xfId="849" xr:uid="{5CFB2024-9D86-468E-AE98-113A68F4A07B}"/>
    <cellStyle name="Moneda 8" xfId="85" xr:uid="{0020658F-9954-4A48-B0A8-091C8E16E2A9}"/>
    <cellStyle name="Moneda 8 2" xfId="850" xr:uid="{7F4BE6A0-898C-4CE4-9A7B-9009C4EC42DA}"/>
    <cellStyle name="Moneda 9" xfId="86" xr:uid="{859B17B3-BA1A-4ADC-93DD-41A54389D934}"/>
    <cellStyle name="Moneda 9 2" xfId="7" xr:uid="{E27DDCA7-DA2E-465E-9C84-871810FE1515}"/>
    <cellStyle name="Moneda 9 2 2" xfId="778" xr:uid="{AFFB63B8-6B31-4452-8DCB-996E46FC5901}"/>
    <cellStyle name="Moneda 9 3" xfId="851" xr:uid="{F2FE59A5-E389-4D86-BB13-7A0B476E9BF7}"/>
    <cellStyle name="Normal" xfId="0" builtinId="0"/>
    <cellStyle name="Normal 10" xfId="87" xr:uid="{67934392-2C79-49F6-9739-AA944EB2A9BF}"/>
    <cellStyle name="Normal 10 2" xfId="88" xr:uid="{0E6E38ED-5BD9-4940-A976-8AE63764BCA5}"/>
    <cellStyle name="Normal 10 2 2" xfId="89" xr:uid="{953C1A48-1829-45B3-9193-CDB5577A2393}"/>
    <cellStyle name="Normal 10 2 2 2" xfId="90" xr:uid="{16AE490E-506A-4D92-A134-021E5F5B873E}"/>
    <cellStyle name="Normal 10 2 2 2 2" xfId="91" xr:uid="{23322F40-F195-42D6-8077-2EC3A2BF5ED0}"/>
    <cellStyle name="Normal 10 2 2 3" xfId="92" xr:uid="{6FB156F2-83AC-440F-9244-8B7749222429}"/>
    <cellStyle name="Normal 10 2 3" xfId="93" xr:uid="{CED1CED0-64D9-49A8-9111-54483B331E1D}"/>
    <cellStyle name="Normal 10 2 3 2" xfId="94" xr:uid="{5997DC0E-4960-4132-8D6C-23B80FCEC12C}"/>
    <cellStyle name="Normal 10 2 4" xfId="95" xr:uid="{949D4DF1-CA52-4D7D-A593-5BDF40A8FE4A}"/>
    <cellStyle name="Normal 10 3" xfId="96" xr:uid="{55802592-7201-4F7A-BECE-13B16178C2BA}"/>
    <cellStyle name="Normal 10 3 2" xfId="97" xr:uid="{AF93C48C-2912-4F10-A2A1-BDCABD9D443F}"/>
    <cellStyle name="Normal 10 3 2 2" xfId="98" xr:uid="{E2D0CAFF-A5BB-42F9-A197-000A065A4CCA}"/>
    <cellStyle name="Normal 10 3 3" xfId="99" xr:uid="{0813F1CF-2201-4084-9D5B-1DAFC2C5037E}"/>
    <cellStyle name="Normal 10 4" xfId="100" xr:uid="{745CA585-D7D3-462F-A579-015A1C57B6BC}"/>
    <cellStyle name="Normal 10 4 2" xfId="101" xr:uid="{64378ADA-3AAD-43CD-90A2-D595D10A0246}"/>
    <cellStyle name="Normal 10 5" xfId="102" xr:uid="{7E62150E-CCD5-4445-BF52-43C4B4EADF6C}"/>
    <cellStyle name="Normal 11" xfId="103" xr:uid="{25966E14-BCAD-4E53-8653-8240B5ABF461}"/>
    <cellStyle name="Normal 11 2" xfId="104" xr:uid="{35537563-14B7-4F2F-A6ED-9A9BFA039137}"/>
    <cellStyle name="Normal 11 2 2" xfId="105" xr:uid="{DE437884-B0B4-4649-8B7D-45AC60C55BFD}"/>
    <cellStyle name="Normal 11 2 2 2" xfId="106" xr:uid="{30E3C957-84A2-4C9A-9511-2D82B05C4DDE}"/>
    <cellStyle name="Normal 11 2 2 2 2" xfId="107" xr:uid="{A878B0EC-936B-4443-B785-E9809FC7FCAE}"/>
    <cellStyle name="Normal 11 2 2 3" xfId="108" xr:uid="{62D46D90-FF58-410D-BBF9-AA9214580F44}"/>
    <cellStyle name="Normal 11 2 3" xfId="109" xr:uid="{8952B187-D035-4DA7-864E-8F3C0A041812}"/>
    <cellStyle name="Normal 11 2 3 2" xfId="110" xr:uid="{6943B988-410E-4F0E-9F9F-499F89C201AA}"/>
    <cellStyle name="Normal 11 2 4" xfId="111" xr:uid="{75B40B72-23EC-49BF-AECB-48F0972C8AE1}"/>
    <cellStyle name="Normal 11 3" xfId="112" xr:uid="{175DC7BD-E119-41BE-8094-16D5A8C34E28}"/>
    <cellStyle name="Normal 11 3 2" xfId="113" xr:uid="{19DF48F1-A23B-40B9-8731-15B170FDCFDB}"/>
    <cellStyle name="Normal 11 3 2 2" xfId="114" xr:uid="{9A8FF542-3567-4608-BBC9-3A7013BB82D5}"/>
    <cellStyle name="Normal 11 3 3" xfId="115" xr:uid="{9694DE45-F8E8-4223-8CE9-F996E1D4D17A}"/>
    <cellStyle name="Normal 11 4" xfId="116" xr:uid="{CE23DF6B-24D6-469D-9E64-720A3E3FA131}"/>
    <cellStyle name="Normal 11 4 2" xfId="117" xr:uid="{080CFA59-6207-4A73-B009-A262D69509F4}"/>
    <cellStyle name="Normal 11 5" xfId="118" xr:uid="{46DCFB51-20CA-42B6-8515-0C012289574A}"/>
    <cellStyle name="Normal 117" xfId="119" xr:uid="{D5B246D0-CAD8-44A2-9D69-19E6C79DF975}"/>
    <cellStyle name="Normal 117 2" xfId="120" xr:uid="{7D07CC4B-8FE4-499C-9A95-0427B6FFA19F}"/>
    <cellStyle name="Normal 117 3" xfId="6" xr:uid="{4A1AA653-4602-4819-B882-20D8DE1B9715}"/>
    <cellStyle name="Normal 12" xfId="121" xr:uid="{7281BBEC-D6EE-4659-85E4-771088B71C11}"/>
    <cellStyle name="Normal 12 2" xfId="122" xr:uid="{13090030-E9D8-48B3-B817-AD0C080DFBC1}"/>
    <cellStyle name="Normal 12 2 2" xfId="123" xr:uid="{89B63BF5-A9EF-4291-8063-ECAF3915C429}"/>
    <cellStyle name="Normal 12 2 2 2" xfId="124" xr:uid="{C0FEE719-2039-4935-838E-E4116B78D3F2}"/>
    <cellStyle name="Normal 12 2 2 2 2" xfId="125" xr:uid="{2E44BCE8-2ADA-4ABE-B201-9D7A7A5E23B6}"/>
    <cellStyle name="Normal 12 2 2 3" xfId="126" xr:uid="{D461074D-D50F-4800-B90E-C82A1E3B9BEB}"/>
    <cellStyle name="Normal 12 2 3" xfId="127" xr:uid="{303D2F96-C2FB-4037-B924-95091FC9DC3B}"/>
    <cellStyle name="Normal 12 2 3 2" xfId="128" xr:uid="{15E6F45A-03FB-4E21-A270-D766DAFD607B}"/>
    <cellStyle name="Normal 12 2 4" xfId="129" xr:uid="{D4378A57-7677-44C0-B263-6DCC05CC24F6}"/>
    <cellStyle name="Normal 12 3" xfId="130" xr:uid="{0F30F1E9-E1A7-44A7-94AB-119A951FF4DB}"/>
    <cellStyle name="Normal 12 3 2" xfId="131" xr:uid="{92DF6A41-7A68-44FD-B462-C4BE661B9AB2}"/>
    <cellStyle name="Normal 12 3 2 2" xfId="132" xr:uid="{784BA476-0CC6-4AB7-B543-304F5E21237D}"/>
    <cellStyle name="Normal 12 3 3" xfId="133" xr:uid="{ADEA221C-82DE-4C0E-9D61-7C307491BF77}"/>
    <cellStyle name="Normal 12 4" xfId="134" xr:uid="{A600778D-E33E-4FAE-9631-36CD39F137A0}"/>
    <cellStyle name="Normal 12 4 2" xfId="135" xr:uid="{8181E39A-F167-4077-8F37-2D9B30145582}"/>
    <cellStyle name="Normal 12 5" xfId="136" xr:uid="{D5CC81C8-2F3A-423C-86ED-63950971A2BD}"/>
    <cellStyle name="Normal 124" xfId="137" xr:uid="{CE0B27F3-BD42-4855-9136-9CC0A20C37D2}"/>
    <cellStyle name="Normal 124 2" xfId="138" xr:uid="{D21FD7E2-3052-4ADD-9C93-ABD0550EA8E4}"/>
    <cellStyle name="Normal 13" xfId="139" xr:uid="{CC8B036B-C967-430C-B5D2-C9B18FB53A73}"/>
    <cellStyle name="Normal 13 2" xfId="140" xr:uid="{077CADA0-AD7A-4553-97BA-5415AA4CDBFF}"/>
    <cellStyle name="Normal 13 2 2" xfId="141" xr:uid="{1B4BA0E8-C63C-4AE5-9463-8896987C8A76}"/>
    <cellStyle name="Normal 13 2 2 2" xfId="142" xr:uid="{BD49D218-12CE-4B32-8C4B-B2D2D5D2A0C4}"/>
    <cellStyle name="Normal 13 2 2 2 2" xfId="143" xr:uid="{1D04CF81-20C2-454F-A04D-52D6D5EE02D4}"/>
    <cellStyle name="Normal 13 2 2 3" xfId="144" xr:uid="{4D2902B8-469A-4AAF-94EC-ADD97784717F}"/>
    <cellStyle name="Normal 13 2 3" xfId="145" xr:uid="{A51A06A7-95E0-408A-B871-30AE0504896D}"/>
    <cellStyle name="Normal 13 2 3 2" xfId="146" xr:uid="{4455DAAB-FD32-4893-A0E9-957339870188}"/>
    <cellStyle name="Normal 13 2 4" xfId="147" xr:uid="{8FE9751A-554B-4771-AEF1-E80ACB45E177}"/>
    <cellStyle name="Normal 13 3" xfId="148" xr:uid="{2DDFE3EC-CDCE-4112-B52E-420CC9968BE2}"/>
    <cellStyle name="Normal 13 3 2" xfId="149" xr:uid="{B01B4223-33ED-4945-8491-97661460C917}"/>
    <cellStyle name="Normal 13 3 2 2" xfId="150" xr:uid="{F69270FA-9B31-4388-A3C6-703667F92CC5}"/>
    <cellStyle name="Normal 13 3 3" xfId="151" xr:uid="{681ACEE9-A44E-43E3-8533-79DE277A0E11}"/>
    <cellStyle name="Normal 13 4" xfId="152" xr:uid="{FA967ED9-F8EE-47F8-99EA-85D22FF02F15}"/>
    <cellStyle name="Normal 13 4 2" xfId="153" xr:uid="{E11222AC-2C14-4D98-A04E-1163F0320F55}"/>
    <cellStyle name="Normal 13 5" xfId="154" xr:uid="{64446CF9-6F2B-4408-9CE2-830922CAE68F}"/>
    <cellStyle name="Normal 14" xfId="155" xr:uid="{238063AC-44BE-47CF-A318-9F8F41740FF6}"/>
    <cellStyle name="Normal 14 2" xfId="156" xr:uid="{4297F4CE-9332-402B-9D17-695824FB11E0}"/>
    <cellStyle name="Normal 14 2 2" xfId="157" xr:uid="{EB15584F-D8FF-48B7-96BC-B95F46A6242C}"/>
    <cellStyle name="Normal 14 2 2 2" xfId="158" xr:uid="{46207DF0-FD7A-4589-9B7F-D417FD724C36}"/>
    <cellStyle name="Normal 14 2 2 2 2" xfId="159" xr:uid="{3ABF8598-7284-4B3F-A7D9-37E33BDBA9C4}"/>
    <cellStyle name="Normal 14 2 2 3" xfId="160" xr:uid="{24B690C0-A960-4FF0-85A5-6C249B8B6C9E}"/>
    <cellStyle name="Normal 14 2 3" xfId="161" xr:uid="{8DD650C8-A8A2-4362-A55A-DE87D96C94B5}"/>
    <cellStyle name="Normal 14 2 3 2" xfId="162" xr:uid="{EA7DA71C-1F2B-48FE-95B9-FA86CE65B109}"/>
    <cellStyle name="Normal 14 2 4" xfId="163" xr:uid="{DFD64D0C-0879-49CB-A261-D67F9796583E}"/>
    <cellStyle name="Normal 14 3" xfId="164" xr:uid="{678D8B51-B044-4B64-A4C9-3C472F91D59A}"/>
    <cellStyle name="Normal 14 3 2" xfId="165" xr:uid="{FC4AEA00-06CD-4502-AD3F-8B528A9E318C}"/>
    <cellStyle name="Normal 14 3 2 2" xfId="166" xr:uid="{DB99FCDF-B515-4C2F-BCD4-DA0FD9B43A11}"/>
    <cellStyle name="Normal 14 3 3" xfId="167" xr:uid="{D395711F-6511-4E1B-91F8-F9171C426C39}"/>
    <cellStyle name="Normal 14 4" xfId="168" xr:uid="{7EEB7ECD-3A27-4EEF-857E-2368EE6820B6}"/>
    <cellStyle name="Normal 14 4 2" xfId="169" xr:uid="{48615EF2-DDEC-4EB4-A350-942C9CD7D771}"/>
    <cellStyle name="Normal 14 5" xfId="170" xr:uid="{B1D19AF3-484E-453B-A4CD-9B5D5EF75336}"/>
    <cellStyle name="Normal 15" xfId="171" xr:uid="{ECEFC9DB-9DD6-4801-9706-C992331F1C83}"/>
    <cellStyle name="Normal 15 2" xfId="172" xr:uid="{AE61840A-38B8-4185-B3C2-BF7A64DB08F0}"/>
    <cellStyle name="Normal 15 2 2" xfId="173" xr:uid="{BE5E79CD-0873-440F-A37A-8BD84199BB89}"/>
    <cellStyle name="Normal 15 2 2 2" xfId="174" xr:uid="{2B3D1912-AED2-47DF-9423-AA3FBBCEFA5A}"/>
    <cellStyle name="Normal 15 2 2 2 2" xfId="175" xr:uid="{E55AD776-793A-4E4D-8C33-AABC0CECF1D0}"/>
    <cellStyle name="Normal 15 2 2 2 2 2" xfId="176" xr:uid="{4467ACA1-3F6B-4B5A-803E-CC37FEBEE124}"/>
    <cellStyle name="Normal 15 2 2 2 3" xfId="177" xr:uid="{98B384C4-B186-402C-8D7D-0F86D8240BFE}"/>
    <cellStyle name="Normal 15 2 2 3" xfId="178" xr:uid="{54DA10C8-642D-45E9-84EB-248489B070B1}"/>
    <cellStyle name="Normal 15 2 2 3 2" xfId="179" xr:uid="{81E1B0E4-9293-4E6B-A8C0-0A0B75E57520}"/>
    <cellStyle name="Normal 15 2 2 4" xfId="180" xr:uid="{5A2ECF5D-1A08-4CE0-852F-7E475ECCB830}"/>
    <cellStyle name="Normal 15 2 3" xfId="181" xr:uid="{373E3F26-A731-45BF-9A9A-286F40669D2D}"/>
    <cellStyle name="Normal 15 2 3 2" xfId="182" xr:uid="{61E9A03E-2FDF-4666-AD1D-739455E309FF}"/>
    <cellStyle name="Normal 15 2 3 2 2" xfId="183" xr:uid="{F5AEB152-F693-467C-8EE1-1F0BAE5DCFA5}"/>
    <cellStyle name="Normal 15 2 3 3" xfId="184" xr:uid="{CE0C867A-502A-42E4-92A7-F3D4DC840D40}"/>
    <cellStyle name="Normal 15 2 4" xfId="185" xr:uid="{94F7AE12-77BB-4063-88BD-770D287C22B4}"/>
    <cellStyle name="Normal 15 2 4 2" xfId="186" xr:uid="{410BD8F4-F90B-42D0-950A-A9301D93E9A9}"/>
    <cellStyle name="Normal 15 2 5" xfId="187" xr:uid="{F81AF5BC-6D76-4AC7-9519-67679B6BB8BF}"/>
    <cellStyle name="Normal 16" xfId="188" xr:uid="{0896DA68-6CB2-4117-8F9C-C7530F4FCB3F}"/>
    <cellStyle name="Normal 16 2" xfId="189" xr:uid="{4A3B9DC2-D6FF-4493-A2FA-309A407398F2}"/>
    <cellStyle name="Normal 16 2 2" xfId="190" xr:uid="{E16B10F1-CF5D-4BB2-8ECF-307A8E1BA721}"/>
    <cellStyle name="Normal 16 2 2 2" xfId="191" xr:uid="{032B0B8E-B29E-4635-AD23-23766FAA9F7B}"/>
    <cellStyle name="Normal 16 2 2 2 2" xfId="192" xr:uid="{1477F0E2-564D-4DB1-9985-95DF9A7A2CC4}"/>
    <cellStyle name="Normal 16 2 2 3" xfId="193" xr:uid="{358BBA1F-82E4-4CA6-9717-C57B8741F374}"/>
    <cellStyle name="Normal 16 2 3" xfId="194" xr:uid="{4B53D912-9986-456E-929D-7D9FF4EEB110}"/>
    <cellStyle name="Normal 16 2 3 2" xfId="195" xr:uid="{06671693-A82B-4D35-8BE4-28B2E01131FC}"/>
    <cellStyle name="Normal 16 2 4" xfId="196" xr:uid="{024C81A1-E3A9-4452-8334-3A0712B26FFC}"/>
    <cellStyle name="Normal 16 3" xfId="197" xr:uid="{D32E659F-B88B-4FAE-917C-ACBFAC7E838F}"/>
    <cellStyle name="Normal 16 3 2" xfId="198" xr:uid="{6B8D6882-1A91-49D5-8433-36FA9F0C01E4}"/>
    <cellStyle name="Normal 16 3 2 2" xfId="199" xr:uid="{394AF82B-FD85-484A-8528-BDA1275567DA}"/>
    <cellStyle name="Normal 16 3 3" xfId="200" xr:uid="{15CF5C94-8B0B-4C10-B028-60AFD8A9B989}"/>
    <cellStyle name="Normal 16 4" xfId="201" xr:uid="{98DF48B4-D059-4396-B3A3-3F839F1F80E1}"/>
    <cellStyle name="Normal 16 4 2" xfId="202" xr:uid="{4570DF24-EC8E-45A5-8EA2-C953F5AEB82B}"/>
    <cellStyle name="Normal 16 5" xfId="203" xr:uid="{1865D388-BFA0-4758-AD8E-F85C9D2238D8}"/>
    <cellStyle name="Normal 17" xfId="204" xr:uid="{D9F8B124-D63C-4698-944F-256B858EE0A6}"/>
    <cellStyle name="Normal 17 2" xfId="205" xr:uid="{745C0F58-8080-4386-829B-C8772CBBB64B}"/>
    <cellStyle name="Normal 17 2 2" xfId="206" xr:uid="{8F52079C-680D-4EE8-A018-F21F39A41F09}"/>
    <cellStyle name="Normal 17 2 2 2" xfId="207" xr:uid="{623843E6-B63E-4314-B11F-0C7D59E54B2E}"/>
    <cellStyle name="Normal 17 2 2 2 2" xfId="208" xr:uid="{DD33C24A-E0C4-43AC-950D-7BC1913FD218}"/>
    <cellStyle name="Normal 17 2 2 3" xfId="209" xr:uid="{6B98B902-B97E-4786-89B3-4B0B6F31A703}"/>
    <cellStyle name="Normal 17 2 3" xfId="210" xr:uid="{2432FC0B-A021-451B-81BB-3E2BB242491D}"/>
    <cellStyle name="Normal 17 2 3 2" xfId="211" xr:uid="{87656C54-C65B-4D5C-BAF5-89C97E71BC54}"/>
    <cellStyle name="Normal 17 2 4" xfId="212" xr:uid="{D7FBFDFD-6380-4C25-B3BF-E4BE4F620351}"/>
    <cellStyle name="Normal 17 3" xfId="213" xr:uid="{4ABB48C5-828C-4393-9C63-7655FE4D9010}"/>
    <cellStyle name="Normal 17 3 2" xfId="214" xr:uid="{F5808CFD-C4BB-49CB-BEA8-7A96C00D1E81}"/>
    <cellStyle name="Normal 17 3 2 2" xfId="215" xr:uid="{0539EB4A-6DCA-4F1E-852F-949C4C9381B2}"/>
    <cellStyle name="Normal 17 3 3" xfId="216" xr:uid="{AE0080EB-20D7-4532-91EF-CBAEF535C6CF}"/>
    <cellStyle name="Normal 17 4" xfId="217" xr:uid="{4EC054D6-60F7-408B-BD95-34981B7840CD}"/>
    <cellStyle name="Normal 17 4 2" xfId="218" xr:uid="{6D838EAA-8213-4F6A-BFC2-0007CD7A98DB}"/>
    <cellStyle name="Normal 17 5" xfId="219" xr:uid="{F4DCF75C-8719-4EC4-A576-0BF4E8127CFE}"/>
    <cellStyle name="Normal 18" xfId="220" xr:uid="{27027FF6-7B80-4A81-A4DA-C3048274E9F3}"/>
    <cellStyle name="Normal 18 2" xfId="221" xr:uid="{13E1CA94-9183-43FF-990B-5C349A55736B}"/>
    <cellStyle name="Normal 18 2 2" xfId="222" xr:uid="{7031C05C-CAA6-4537-8212-B279B8B7852F}"/>
    <cellStyle name="Normal 18 2 2 2" xfId="223" xr:uid="{1F52152C-823E-4F91-AC7F-2F2C04131718}"/>
    <cellStyle name="Normal 18 2 2 2 2" xfId="224" xr:uid="{68D44627-A985-43EA-AF90-842E44258860}"/>
    <cellStyle name="Normal 18 2 2 3" xfId="225" xr:uid="{571C9692-2DA3-4F3F-9242-0FC9395BC616}"/>
    <cellStyle name="Normal 18 2 3" xfId="226" xr:uid="{F8E8CEED-E282-49B2-8029-F4379C5E58C2}"/>
    <cellStyle name="Normal 18 2 3 2" xfId="227" xr:uid="{6A8391B1-FA1C-44F3-A8A1-0AF40363D43D}"/>
    <cellStyle name="Normal 18 2 4" xfId="228" xr:uid="{929C8525-AFB9-42CF-8F51-4AEC6EC9AACA}"/>
    <cellStyle name="Normal 18 3" xfId="229" xr:uid="{1D6FC213-F0E6-4198-A818-C7107CC4E41F}"/>
    <cellStyle name="Normal 18 3 2" xfId="230" xr:uid="{865D962A-ADEB-4FA7-9AAB-3B5C215BD89B}"/>
    <cellStyle name="Normal 18 3 2 2" xfId="231" xr:uid="{DD6B4C09-CEF4-4BA8-819E-3BBA31F4B707}"/>
    <cellStyle name="Normal 18 3 3" xfId="232" xr:uid="{CF64F56E-FCE2-4EAB-9E16-D7AD69A8492E}"/>
    <cellStyle name="Normal 18 4" xfId="233" xr:uid="{14B8CE38-0FF6-41A8-BEE8-90E14556DBBD}"/>
    <cellStyle name="Normal 18 4 2" xfId="234" xr:uid="{097AA574-546B-4515-B104-5FD90AB8E821}"/>
    <cellStyle name="Normal 18 5" xfId="235" xr:uid="{172FD504-70CC-45D0-AAC4-56C684DF0504}"/>
    <cellStyle name="Normal 19" xfId="236" xr:uid="{DA5EDB2D-D66B-47CD-9A17-FE511B91CBF6}"/>
    <cellStyle name="Normal 19 2" xfId="237" xr:uid="{5580C385-FA42-4258-A9C3-FBEA3CAD66E4}"/>
    <cellStyle name="Normal 19 2 2" xfId="238" xr:uid="{CDE43D06-6164-4000-B26F-53C0F2221C7E}"/>
    <cellStyle name="Normal 19 2 2 2" xfId="239" xr:uid="{CA715453-2108-4073-8391-A181C3B612C6}"/>
    <cellStyle name="Normal 19 2 2 2 2" xfId="240" xr:uid="{AF8FA869-A1E2-415A-AB43-4BC5BB94A64D}"/>
    <cellStyle name="Normal 19 2 2 3" xfId="241" xr:uid="{1DEBEFB4-56F8-425B-9EC5-CF1249726360}"/>
    <cellStyle name="Normal 19 2 3" xfId="242" xr:uid="{E26FF522-A850-4B3E-96B1-4DF430E85910}"/>
    <cellStyle name="Normal 19 2 3 2" xfId="243" xr:uid="{50F560FF-389A-47F9-928F-A9F55A23B83D}"/>
    <cellStyle name="Normal 19 2 4" xfId="244" xr:uid="{B3BC3078-B054-40F1-936A-3C96BE88B109}"/>
    <cellStyle name="Normal 19 3" xfId="245" xr:uid="{CF4A6097-076C-436D-8869-30E3DB12DC82}"/>
    <cellStyle name="Normal 19 3 2" xfId="246" xr:uid="{52503E82-B67E-4236-AB52-92F4D3302E94}"/>
    <cellStyle name="Normal 19 3 2 2" xfId="247" xr:uid="{89E91A87-230C-47F7-9E31-258AF707E955}"/>
    <cellStyle name="Normal 19 3 3" xfId="248" xr:uid="{89D70221-5FD0-4F0E-853D-8BA8E4D56D0B}"/>
    <cellStyle name="Normal 19 4" xfId="249" xr:uid="{CA6DF73F-5C34-418A-87EA-B4EB15648C0A}"/>
    <cellStyle name="Normal 19 4 2" xfId="250" xr:uid="{96B70E9B-88C2-41E4-94CC-EBC0BBAD95AD}"/>
    <cellStyle name="Normal 19 5" xfId="251" xr:uid="{728E2D2A-5939-46F5-950B-8096B83E46CE}"/>
    <cellStyle name="Normal 2" xfId="252" xr:uid="{89B12C7B-D96B-4FA2-8D9E-1C7A62D3DEC6}"/>
    <cellStyle name="Normal 2 10" xfId="253" xr:uid="{2AE12F30-DA56-47BE-942B-D73C360348C6}"/>
    <cellStyle name="Normal 2 11" xfId="254" xr:uid="{64BDE538-198B-4508-B7C9-41F76A13DB3D}"/>
    <cellStyle name="Normal 2 12" xfId="255" xr:uid="{6C2A7D1F-429A-4449-8E9C-A0D75DD30170}"/>
    <cellStyle name="Normal 2 13" xfId="256" xr:uid="{271C782F-94C0-4DF9-8A0A-F2416B57C860}"/>
    <cellStyle name="Normal 2 14" xfId="257" xr:uid="{60711590-A7B3-4A65-BAD2-4DCA1FFE8B77}"/>
    <cellStyle name="Normal 2 15" xfId="258" xr:uid="{6CFFD59E-AAD8-4D01-8A7B-A4A5632C52E2}"/>
    <cellStyle name="Normal 2 16" xfId="259" xr:uid="{98F2C042-B1B4-41FD-9880-BD9404420561}"/>
    <cellStyle name="Normal 2 17" xfId="260" xr:uid="{F0EA89B5-339D-4E54-84C2-57DF5C3684F1}"/>
    <cellStyle name="Normal 2 18" xfId="261" xr:uid="{9376CF79-712E-4036-B434-21F2087D0330}"/>
    <cellStyle name="Normal 2 19" xfId="262" xr:uid="{4AD6AA79-8729-4EB5-8CEC-7C99A7A2942B}"/>
    <cellStyle name="Normal 2 2" xfId="263" xr:uid="{D6ACC3AE-A01E-4BA3-B07C-A75B7730E71B}"/>
    <cellStyle name="Normal 2 2 2" xfId="264" xr:uid="{DBF0272D-17BA-4401-9D8C-6495DD4F9E73}"/>
    <cellStyle name="Normal 2 2 2 2" xfId="265" xr:uid="{2B199FC8-ED46-4275-84E9-8E8E3E770692}"/>
    <cellStyle name="Normal 2 2 2 2 2" xfId="266" xr:uid="{E6110BDA-D632-4DC9-B3EE-5A8AF04416BD}"/>
    <cellStyle name="Normal 2 2 2 2 2 2" xfId="267" xr:uid="{7E4967A8-6E17-435E-AD60-6A59CACAA485}"/>
    <cellStyle name="Normal 2 2 2 2 2 2 2" xfId="268" xr:uid="{2FC45685-94E8-49FF-871E-68FAFD518BFF}"/>
    <cellStyle name="Normal 2 2 2 2 2 3" xfId="269" xr:uid="{190DEF9B-8199-451B-9BEE-547A74C8A2CC}"/>
    <cellStyle name="Normal 2 2 2 2 3" xfId="270" xr:uid="{89A06BA2-956B-4C2D-8C0A-F76674907B3B}"/>
    <cellStyle name="Normal 2 2 2 2 3 2" xfId="271" xr:uid="{1A1902DC-05BC-48E8-970C-0A638D2D3E42}"/>
    <cellStyle name="Normal 2 2 2 2 4" xfId="272" xr:uid="{A0BD5485-30E6-48C5-A795-1AD3A16F7E18}"/>
    <cellStyle name="Normal 2 2 2 3" xfId="273" xr:uid="{A583D8C1-01A1-4304-A65F-718EFD00DF30}"/>
    <cellStyle name="Normal 2 2 2 3 2" xfId="274" xr:uid="{5E8FD5D6-7FF5-4615-BC0A-2A963660C568}"/>
    <cellStyle name="Normal 2 2 2 3 2 2" xfId="275" xr:uid="{49732051-3CF7-4321-A5F3-0E68C7403FD8}"/>
    <cellStyle name="Normal 2 2 2 3 3" xfId="276" xr:uid="{9425D223-20DE-4D38-B3DA-2C923EF5498C}"/>
    <cellStyle name="Normal 2 2 2 4" xfId="277" xr:uid="{D75ABBC7-58DA-430C-9515-6CAA8727AB18}"/>
    <cellStyle name="Normal 2 2 2 4 2" xfId="278" xr:uid="{5F831728-E2E1-4430-8683-19071C0E783D}"/>
    <cellStyle name="Normal 2 2 2 5" xfId="279" xr:uid="{64EB186C-014D-4DEC-A9CE-338C7B8B68E9}"/>
    <cellStyle name="Normal 2 2 3" xfId="280" xr:uid="{EA7AA4E4-8FCF-45B7-9F3D-9104BC744ED3}"/>
    <cellStyle name="Normal 2 2 3 2" xfId="281" xr:uid="{71D676CC-5D1F-45D7-B346-5641DA790D6D}"/>
    <cellStyle name="Normal 2 2 3 2 2" xfId="282" xr:uid="{EAC56C4C-C10A-43E4-8F33-107468C1DEBE}"/>
    <cellStyle name="Normal 2 2 3 2 2 2" xfId="283" xr:uid="{53F3D125-EC69-41AB-AEA5-8953ED30A4F2}"/>
    <cellStyle name="Normal 2 2 3 2 2 2 2" xfId="284" xr:uid="{8A1A060A-AD02-4862-AB81-31764EC800A6}"/>
    <cellStyle name="Normal 2 2 3 2 2 3" xfId="285" xr:uid="{6E35B177-43CC-45C3-B2FA-79E224908A2C}"/>
    <cellStyle name="Normal 2 2 3 2 3" xfId="286" xr:uid="{A5F86B04-9A7E-435D-B709-223743FA2E66}"/>
    <cellStyle name="Normal 2 2 3 2 3 2" xfId="287" xr:uid="{7A946F5E-A4BD-4BD8-A322-DBFFB8E46A82}"/>
    <cellStyle name="Normal 2 2 3 2 4" xfId="288" xr:uid="{EAEFEB4E-0CEE-4051-A89C-085A972C9141}"/>
    <cellStyle name="Normal 2 2 3 3" xfId="289" xr:uid="{D69FC971-C443-46A5-AFA0-B485D692F6D2}"/>
    <cellStyle name="Normal 2 2 3 3 2" xfId="290" xr:uid="{8346F0D3-B6D7-4A1F-8B8E-10339DA9349A}"/>
    <cellStyle name="Normal 2 2 3 3 2 2" xfId="291" xr:uid="{63521CF1-BA34-44D6-8F0F-3E9231FF60BB}"/>
    <cellStyle name="Normal 2 2 3 3 3" xfId="292" xr:uid="{1DEBBBE8-C76D-4482-9E05-23AE1E1EFCDE}"/>
    <cellStyle name="Normal 2 2 3 4" xfId="293" xr:uid="{23948BB7-408F-40C9-9C24-7F16C57DF6E4}"/>
    <cellStyle name="Normal 2 2 3 4 2" xfId="294" xr:uid="{C238EF3F-2FAE-4FE6-9363-3A8B0080DBF9}"/>
    <cellStyle name="Normal 2 2 3 5" xfId="295" xr:uid="{3C42B44A-DEE0-4498-A9A1-5E169138AF82}"/>
    <cellStyle name="Normal 2 2 4" xfId="296" xr:uid="{66A35984-5858-4E3D-8EB3-04BC40862972}"/>
    <cellStyle name="Normal 2 2 4 2" xfId="297" xr:uid="{97FCBDC2-537B-48BB-8287-E5D34B1A1DBE}"/>
    <cellStyle name="Normal 2 2 4 2 2" xfId="298" xr:uid="{E7CFBB08-8090-409E-B264-50E97F36DEBE}"/>
    <cellStyle name="Normal 2 2 4 2 2 2" xfId="299" xr:uid="{BB18B84E-DFF1-47FF-B507-C8EAAF9002AE}"/>
    <cellStyle name="Normal 2 2 4 2 3" xfId="300" xr:uid="{33231560-B3D1-4171-829F-C1FFC108A816}"/>
    <cellStyle name="Normal 2 2 4 3" xfId="301" xr:uid="{2E622EE3-60D1-4C2A-88D5-8F9486C652FD}"/>
    <cellStyle name="Normal 2 2 4 3 2" xfId="302" xr:uid="{CAB65C6C-918D-4984-BA17-F4E22D4FC58F}"/>
    <cellStyle name="Normal 2 2 4 4" xfId="303" xr:uid="{F3D8EA75-A4E3-4B68-A88E-75601C7AF1B7}"/>
    <cellStyle name="Normal 2 2 5" xfId="304" xr:uid="{C925E3E8-2849-424A-A4E2-2184DC5B0619}"/>
    <cellStyle name="Normal 2 2 5 2" xfId="305" xr:uid="{F07D19AA-DD4C-44F8-AC0A-6E1AB7529074}"/>
    <cellStyle name="Normal 2 2 5 2 2" xfId="306" xr:uid="{AF7289EF-6F79-4E72-93DB-92AFFCD0333F}"/>
    <cellStyle name="Normal 2 2 5 3" xfId="307" xr:uid="{5407872A-AD5E-4F67-97C3-052FB5FC5848}"/>
    <cellStyle name="Normal 2 2 6" xfId="308" xr:uid="{E75180FB-08C6-4BB8-9E9D-F0C791D44D2D}"/>
    <cellStyle name="Normal 2 2 6 2" xfId="309" xr:uid="{F37BC737-CAF7-4EE2-B0D0-2A46C96DE29D}"/>
    <cellStyle name="Normal 2 2 7" xfId="310" xr:uid="{AE35E155-E97A-41D6-BD54-126624446693}"/>
    <cellStyle name="Normal 2 20" xfId="311" xr:uid="{506B0BC4-093C-4F4A-A598-61DAE9E2F95C}"/>
    <cellStyle name="Normal 2 21" xfId="312" xr:uid="{CA0579E1-669C-4ACE-96E7-B699AB308CAE}"/>
    <cellStyle name="Normal 2 3" xfId="313" xr:uid="{5FF6AFFD-3BDE-48CC-8AF7-55FC57C5B0E8}"/>
    <cellStyle name="Normal 2 4" xfId="314" xr:uid="{1E0B8DA5-818C-4EA2-9CF7-AEC010E231E2}"/>
    <cellStyle name="Normal 2 5" xfId="315" xr:uid="{19F0DFC6-C946-4BCD-94C7-EEB54884EF32}"/>
    <cellStyle name="Normal 2 6" xfId="316" xr:uid="{DF4303F9-0DFF-4E10-9D7B-A00A1EEE7CF8}"/>
    <cellStyle name="Normal 2 7" xfId="317" xr:uid="{F32B88F7-31C1-4BC8-8E8F-3F0C454591AD}"/>
    <cellStyle name="Normal 2 8" xfId="318" xr:uid="{3809EE8B-430D-4A33-85BF-631CDC3778C1}"/>
    <cellStyle name="Normal 2 9" xfId="319" xr:uid="{FDC77FC7-FD14-45C8-A9CF-C514D8A95F4E}"/>
    <cellStyle name="Normal 20" xfId="320" xr:uid="{E963B142-3FE8-47FF-81EE-DF9DE970A074}"/>
    <cellStyle name="Normal 20 2" xfId="321" xr:uid="{7F5FADDF-BA20-493E-9112-20FD0540CA09}"/>
    <cellStyle name="Normal 20 2 2" xfId="322" xr:uid="{B9CFFAF9-2CB7-4027-89F8-CB621F72A566}"/>
    <cellStyle name="Normal 20 2 2 2" xfId="323" xr:uid="{CBC0DB45-4EDC-4245-B0FA-5C3D503FCF70}"/>
    <cellStyle name="Normal 20 2 2 2 2" xfId="324" xr:uid="{2E847650-D62B-40C0-84D5-A246464B14BB}"/>
    <cellStyle name="Normal 20 2 2 3" xfId="325" xr:uid="{8352DE34-64DC-42D1-AA8B-3F6B7421CCC0}"/>
    <cellStyle name="Normal 20 2 3" xfId="326" xr:uid="{1B8EEC8B-9BF1-44B3-BC0C-D9BAE376A469}"/>
    <cellStyle name="Normal 20 2 3 2" xfId="327" xr:uid="{98E7DB51-D95C-47EA-8893-8CC5699D1B0E}"/>
    <cellStyle name="Normal 20 2 4" xfId="328" xr:uid="{35096864-3E4C-4CEA-9936-86AB534876FC}"/>
    <cellStyle name="Normal 20 3" xfId="329" xr:uid="{1D934A93-6F73-4D57-8AEB-53711CB01F9F}"/>
    <cellStyle name="Normal 20 3 2" xfId="330" xr:uid="{E1C978DA-AED0-4685-8F15-4DB13E9F623E}"/>
    <cellStyle name="Normal 20 3 2 2" xfId="331" xr:uid="{DAF93B96-4855-41C6-8362-0C71FDFA2FCD}"/>
    <cellStyle name="Normal 20 3 3" xfId="332" xr:uid="{E5F5F5A5-7E7A-4FEB-AD01-CD837F716407}"/>
    <cellStyle name="Normal 20 4" xfId="333" xr:uid="{6D12389D-8A6B-40DD-8BB0-BA82DA09C55A}"/>
    <cellStyle name="Normal 20 4 2" xfId="334" xr:uid="{5231F988-71AA-470C-BC38-4AD4356C7C2A}"/>
    <cellStyle name="Normal 20 5" xfId="335" xr:uid="{46CCB61E-5AC0-4287-BE0B-E7040A857FFD}"/>
    <cellStyle name="Normal 21" xfId="336" xr:uid="{CF95D59C-0EB6-4146-9298-F72711C25B4A}"/>
    <cellStyle name="Normal 21 2" xfId="337" xr:uid="{55B6F18A-8B86-400C-86AA-FCB268062D1E}"/>
    <cellStyle name="Normal 21 2 2" xfId="338" xr:uid="{37D2CDB9-A5B6-4C2E-9770-12A03702E74A}"/>
    <cellStyle name="Normal 21 2 2 2" xfId="339" xr:uid="{A3E0CCF6-E1F3-4F8D-B21C-76FFCE6CE356}"/>
    <cellStyle name="Normal 21 2 2 2 2" xfId="340" xr:uid="{4418821F-CA2C-44EE-B8D1-C6AAEA62B1A1}"/>
    <cellStyle name="Normal 21 2 2 3" xfId="341" xr:uid="{CED82A4C-D55A-430B-852F-E26767DACB31}"/>
    <cellStyle name="Normal 21 2 3" xfId="342" xr:uid="{44FBCD45-0FB8-41F3-AF15-0B1C0B33C796}"/>
    <cellStyle name="Normal 21 2 3 2" xfId="343" xr:uid="{1DBE2D0A-EC8E-45C9-A8EC-1A7E50DCE8AC}"/>
    <cellStyle name="Normal 21 2 4" xfId="344" xr:uid="{05BBB273-96A8-452C-A6FD-1308F10E5A31}"/>
    <cellStyle name="Normal 21 3" xfId="345" xr:uid="{A0EF7234-C5AF-4276-9244-C291B4DD4CF1}"/>
    <cellStyle name="Normal 21 3 2" xfId="346" xr:uid="{CCFFAB36-3891-4173-9A2A-6C0648CF0688}"/>
    <cellStyle name="Normal 21 3 2 2" xfId="347" xr:uid="{0CD5C859-4339-40D9-BAA6-ABBBE3E5DFC6}"/>
    <cellStyle name="Normal 21 3 3" xfId="348" xr:uid="{B8F9A72A-FE8F-443A-A787-8FEBC6AFAAAB}"/>
    <cellStyle name="Normal 21 4" xfId="349" xr:uid="{F9F8DCC7-5B07-4787-ADD3-4B71383E8787}"/>
    <cellStyle name="Normal 21 4 2" xfId="350" xr:uid="{064BE821-64D8-41A3-83AB-F5B27746E1F8}"/>
    <cellStyle name="Normal 21 5" xfId="351" xr:uid="{7F50592F-6F0C-4BDC-AEE6-73C317A42E87}"/>
    <cellStyle name="Normal 22" xfId="352" xr:uid="{E995FFCC-35ED-478F-86AA-1DE1F2806661}"/>
    <cellStyle name="Normal 22 2" xfId="353" xr:uid="{8FCC05F4-B213-4D6C-87CB-551D50ED0F1E}"/>
    <cellStyle name="Normal 22 2 2" xfId="354" xr:uid="{5C950F84-A917-49C5-BE64-212E6A4AD026}"/>
    <cellStyle name="Normal 22 2 2 2" xfId="355" xr:uid="{AC60C254-AEFD-4981-9C5A-E9B151EC7B8B}"/>
    <cellStyle name="Normal 22 2 2 2 2" xfId="356" xr:uid="{6284F477-E3C2-4A3D-A6AA-37DADBCA0038}"/>
    <cellStyle name="Normal 22 2 2 3" xfId="357" xr:uid="{989160E4-170F-4921-A698-2143C2287BC3}"/>
    <cellStyle name="Normal 22 2 3" xfId="358" xr:uid="{D529C536-EDB5-42E8-8267-3BBF1C81A9A1}"/>
    <cellStyle name="Normal 22 2 3 2" xfId="359" xr:uid="{4A08697D-5D55-4E18-8E84-E3A360BB9751}"/>
    <cellStyle name="Normal 22 2 4" xfId="360" xr:uid="{B1E0F7D1-C19D-4A70-A259-708E46701CEE}"/>
    <cellStyle name="Normal 22 3" xfId="361" xr:uid="{6575A68E-FB55-47B1-A3CA-3A9F4AC19D88}"/>
    <cellStyle name="Normal 22 3 2" xfId="362" xr:uid="{8B22278B-3C30-40CF-9C6E-38EED8368DE3}"/>
    <cellStyle name="Normal 22 3 2 2" xfId="363" xr:uid="{37B9C1A6-1722-439E-84A5-1594987E5E24}"/>
    <cellStyle name="Normal 22 3 3" xfId="364" xr:uid="{3A6B7C23-A79F-4326-8FC3-006A33D5F917}"/>
    <cellStyle name="Normal 22 4" xfId="365" xr:uid="{D237E37F-3EFF-4804-AC78-F7C1213F5C26}"/>
    <cellStyle name="Normal 22 4 2" xfId="366" xr:uid="{005EF010-F5E5-47B6-9B40-9B7849F48B93}"/>
    <cellStyle name="Normal 22 5" xfId="367" xr:uid="{87C97631-4E19-4D5C-A525-27C51DC251BC}"/>
    <cellStyle name="Normal 23" xfId="368" xr:uid="{E7E4AC4E-98C2-418D-879E-102033685C42}"/>
    <cellStyle name="Normal 23 2" xfId="369" xr:uid="{57E43D68-B6DC-4590-8736-9CD80DA6A8EC}"/>
    <cellStyle name="Normal 23 2 2" xfId="370" xr:uid="{4F08319F-FB8F-4530-83EE-5A5060B592E4}"/>
    <cellStyle name="Normal 23 2 2 2" xfId="371" xr:uid="{352A7E8C-C875-453B-9EDB-DB01005DED0A}"/>
    <cellStyle name="Normal 23 2 2 2 2" xfId="372" xr:uid="{27AEC6D6-6B99-4E11-A069-16C411B45607}"/>
    <cellStyle name="Normal 23 2 2 3" xfId="373" xr:uid="{F8F8E70A-5D74-4579-998F-B1AA74C24B2E}"/>
    <cellStyle name="Normal 23 2 3" xfId="374" xr:uid="{1FC60E3D-C7F0-4DD6-A041-956F5359080E}"/>
    <cellStyle name="Normal 23 2 3 2" xfId="375" xr:uid="{061D38C3-2259-42A9-98B6-99C3AFE35144}"/>
    <cellStyle name="Normal 23 2 4" xfId="376" xr:uid="{4E89C905-A470-4AFB-B277-0158AAB20E9F}"/>
    <cellStyle name="Normal 23 3" xfId="377" xr:uid="{F2940806-E72B-405D-B279-5F2C9C5D01E1}"/>
    <cellStyle name="Normal 23 3 2" xfId="378" xr:uid="{46B66B19-8546-47BB-A7BA-587B705D2595}"/>
    <cellStyle name="Normal 23 3 2 2" xfId="379" xr:uid="{AE477503-5617-4806-80E4-EE7A059D1AC9}"/>
    <cellStyle name="Normal 23 3 3" xfId="380" xr:uid="{5EADB5A6-E188-45F1-B714-0BD520A53C34}"/>
    <cellStyle name="Normal 23 4" xfId="381" xr:uid="{7CC89D43-D9A2-4871-8FFE-38BD9E6B28AD}"/>
    <cellStyle name="Normal 23 4 2" xfId="382" xr:uid="{C13DBB4A-3295-498D-BC46-B2CAF616D042}"/>
    <cellStyle name="Normal 23 5" xfId="383" xr:uid="{431EBA98-C9E8-479D-9612-E8AB2807C4CA}"/>
    <cellStyle name="Normal 24" xfId="384" xr:uid="{D955AC77-E2DA-4EAD-A7CC-F15ADCB87C20}"/>
    <cellStyle name="Normal 24 2" xfId="385" xr:uid="{9709A2AB-D46D-4573-8DF5-AFAC89731A92}"/>
    <cellStyle name="Normal 24 2 2" xfId="386" xr:uid="{E671453C-68BF-4E8E-96D9-FBF49F159820}"/>
    <cellStyle name="Normal 24 2 2 2" xfId="387" xr:uid="{D5F5150D-0576-45C4-B571-80E4BD5283C8}"/>
    <cellStyle name="Normal 24 2 2 2 2" xfId="388" xr:uid="{703BDD7A-C890-470A-AE75-49B199CF7F52}"/>
    <cellStyle name="Normal 24 2 2 3" xfId="389" xr:uid="{7B0A2530-FBD7-49C7-97AB-01D2FA208563}"/>
    <cellStyle name="Normal 24 2 3" xfId="390" xr:uid="{09223D30-57EB-47E9-A772-D6D5A251C8EF}"/>
    <cellStyle name="Normal 24 2 3 2" xfId="391" xr:uid="{B2D09F0C-E1C0-4D07-B343-D7EFCA6649B4}"/>
    <cellStyle name="Normal 24 2 4" xfId="392" xr:uid="{9487CAAC-CC6E-4B5D-9C8E-C78198E65196}"/>
    <cellStyle name="Normal 24 3" xfId="393" xr:uid="{9FB65151-BB55-4C5F-8828-E86B097D5560}"/>
    <cellStyle name="Normal 24 3 2" xfId="394" xr:uid="{FD185B5F-0003-4CE4-B571-8C22978B3AD4}"/>
    <cellStyle name="Normal 24 3 2 2" xfId="395" xr:uid="{636CCA76-B4D2-459F-8067-2CFB3F52DE83}"/>
    <cellStyle name="Normal 24 3 3" xfId="396" xr:uid="{863CACD6-D583-477A-860E-FA8EEC9E5E1C}"/>
    <cellStyle name="Normal 24 4" xfId="397" xr:uid="{B860BB0A-6123-460C-A335-DD17096D3209}"/>
    <cellStyle name="Normal 24 4 2" xfId="398" xr:uid="{5BFC94CF-7595-433E-A5A6-8C3CC93493B6}"/>
    <cellStyle name="Normal 24 5" xfId="399" xr:uid="{63A039BC-44C4-4825-903D-E46679F74AB6}"/>
    <cellStyle name="Normal 25" xfId="400" xr:uid="{BF8B26C0-E408-4785-B42F-74A509057F78}"/>
    <cellStyle name="Normal 25 2" xfId="401" xr:uid="{6E765BC7-EE69-4FF0-911F-DB3A27456226}"/>
    <cellStyle name="Normal 25 2 2" xfId="402" xr:uid="{88FF94E1-1B94-448C-8179-F41E6723507E}"/>
    <cellStyle name="Normal 25 2 2 2" xfId="403" xr:uid="{9B9EC4B7-2F44-4488-9D6A-51059D5E72F3}"/>
    <cellStyle name="Normal 25 2 2 2 2" xfId="404" xr:uid="{52813FAC-8237-4D25-95D6-35A60EB8B235}"/>
    <cellStyle name="Normal 25 2 2 3" xfId="405" xr:uid="{81E3DF97-0957-49EB-ACEF-E1A63FCDE306}"/>
    <cellStyle name="Normal 25 2 3" xfId="406" xr:uid="{CD8A43B8-6C96-44F0-A17F-29C765BCDE3E}"/>
    <cellStyle name="Normal 25 2 3 2" xfId="407" xr:uid="{238ADE7B-E560-429C-8761-6C19AB86D3AB}"/>
    <cellStyle name="Normal 25 2 4" xfId="408" xr:uid="{3AC7DD03-E636-48CA-AFB6-2291B04A95CD}"/>
    <cellStyle name="Normal 25 3" xfId="409" xr:uid="{B13CFFFE-52FD-4ABD-8202-94BC619823B2}"/>
    <cellStyle name="Normal 25 3 2" xfId="410" xr:uid="{818EC9FC-BE41-40E5-A0E1-72A295B98E04}"/>
    <cellStyle name="Normal 25 3 2 2" xfId="411" xr:uid="{E206E418-F0BD-46D8-9356-81E65A6DA501}"/>
    <cellStyle name="Normal 25 3 3" xfId="412" xr:uid="{2A6812E7-72DF-494D-8B37-A6CC85F65D5E}"/>
    <cellStyle name="Normal 25 4" xfId="413" xr:uid="{DCBCCCC1-EEE0-41B9-9D97-85270698D735}"/>
    <cellStyle name="Normal 25 4 2" xfId="414" xr:uid="{8B768806-5103-4088-8722-497B507B1168}"/>
    <cellStyle name="Normal 25 5" xfId="415" xr:uid="{13F9BF52-327B-4C30-9666-3DD0012DF472}"/>
    <cellStyle name="Normal 26" xfId="416" xr:uid="{EF98C5CA-5F24-4443-A287-CAFC9D6E779A}"/>
    <cellStyle name="Normal 26 2" xfId="417" xr:uid="{EB7F6706-B219-40A4-B95C-46C2473421AB}"/>
    <cellStyle name="Normal 26 2 2" xfId="418" xr:uid="{94E42ECF-2B1E-4573-96F9-F2E6C471185A}"/>
    <cellStyle name="Normal 26 2 2 2" xfId="419" xr:uid="{0399332D-824F-49DE-ACFD-0720A0DD9F19}"/>
    <cellStyle name="Normal 26 2 2 2 2" xfId="420" xr:uid="{6000E8FB-4647-4D20-BB0D-07172F439EFF}"/>
    <cellStyle name="Normal 26 2 2 2 2 2" xfId="421" xr:uid="{4B87F703-B678-4183-86A7-DDC848F0EA8D}"/>
    <cellStyle name="Normal 26 2 2 2 3" xfId="422" xr:uid="{15A38A05-5C29-4AF3-B71F-BF0631F892A1}"/>
    <cellStyle name="Normal 26 2 2 3" xfId="423" xr:uid="{839F7301-6DCE-46DE-8CC3-000DC6728A43}"/>
    <cellStyle name="Normal 26 2 2 3 2" xfId="424" xr:uid="{9C3B891F-3D9A-45C0-8F53-14D0FA9D5457}"/>
    <cellStyle name="Normal 26 2 2 4" xfId="425" xr:uid="{4F8286F7-BD2D-4EAB-A95C-DB229A0340B3}"/>
    <cellStyle name="Normal 26 2 3" xfId="426" xr:uid="{1A606BA8-02B3-49F7-9F25-8CE923A07D5B}"/>
    <cellStyle name="Normal 26 2 3 2" xfId="427" xr:uid="{A271E6B9-5CDA-4E2D-A091-ACC7A40E5518}"/>
    <cellStyle name="Normal 26 2 3 2 2" xfId="428" xr:uid="{F0BCAA65-217C-46DB-988E-9A2297EF26D3}"/>
    <cellStyle name="Normal 26 2 3 3" xfId="429" xr:uid="{3C8A20C4-04A1-42D6-8FB1-68B050B104F5}"/>
    <cellStyle name="Normal 26 2 4" xfId="430" xr:uid="{47C63B5A-9760-4751-A1E1-343413727ED8}"/>
    <cellStyle name="Normal 26 2 4 2" xfId="431" xr:uid="{F10B1B8F-85DE-449B-9989-CC6FBDA2B1FF}"/>
    <cellStyle name="Normal 26 2 5" xfId="432" xr:uid="{F5BDB80B-15D2-46AA-A7A6-F1D9E7184276}"/>
    <cellStyle name="Normal 27" xfId="433" xr:uid="{4CA2AE03-590B-449F-82C2-7296874576C2}"/>
    <cellStyle name="Normal 27 2" xfId="434" xr:uid="{3EF86DAB-6288-4589-95F7-877C3549C202}"/>
    <cellStyle name="Normal 27 2 2" xfId="435" xr:uid="{9CB20F7E-79A2-40BB-97AE-E07E3AA0010A}"/>
    <cellStyle name="Normal 27 2 2 2" xfId="436" xr:uid="{B0CCB701-AE51-44B3-BABF-1D3F1FBED4F9}"/>
    <cellStyle name="Normal 27 2 2 2 2" xfId="437" xr:uid="{33FB675F-9F9E-4EF8-897B-8972414B6473}"/>
    <cellStyle name="Normal 27 2 2 3" xfId="438" xr:uid="{95706ABF-7644-4A5F-A66C-FCEA68D93193}"/>
    <cellStyle name="Normal 27 2 3" xfId="439" xr:uid="{7B650C6B-AE26-4144-BE13-EDE6E703F048}"/>
    <cellStyle name="Normal 27 2 3 2" xfId="440" xr:uid="{A5E47CE2-E9B5-4ADC-BA21-434F95354CA4}"/>
    <cellStyle name="Normal 27 2 4" xfId="441" xr:uid="{B9EB9B79-AC5C-40F8-ACD5-3E6DD629A079}"/>
    <cellStyle name="Normal 27 3" xfId="442" xr:uid="{AD72B427-FB31-459F-AA4B-57F957E70953}"/>
    <cellStyle name="Normal 27 3 2" xfId="443" xr:uid="{B4CAC9A2-5D14-4474-A10F-B780B5B6D55B}"/>
    <cellStyle name="Normal 27 3 2 2" xfId="444" xr:uid="{8EDB45FB-44ED-4C9E-850D-001A0D048888}"/>
    <cellStyle name="Normal 27 3 3" xfId="445" xr:uid="{26E90530-22D7-4A74-85C9-94B81962DABC}"/>
    <cellStyle name="Normal 27 4" xfId="446" xr:uid="{B59503D1-E40E-41C5-BEAA-23BF31A75013}"/>
    <cellStyle name="Normal 27 4 2" xfId="447" xr:uid="{0ACB4B80-C2EB-4683-AA2A-44529F309644}"/>
    <cellStyle name="Normal 27 5" xfId="448" xr:uid="{2D210B7F-BBB6-4987-BE68-21658F28DF42}"/>
    <cellStyle name="Normal 28" xfId="449" xr:uid="{F6ED7D1C-2CD9-44C9-B36B-69B8399CC8DE}"/>
    <cellStyle name="Normal 28 2" xfId="450" xr:uid="{C619D45A-3E08-4BE4-89B2-BD1D4EFD9138}"/>
    <cellStyle name="Normal 28 2 2" xfId="451" xr:uid="{EF8A08A6-78B7-4AF7-B3D7-CEB177E9F1B1}"/>
    <cellStyle name="Normal 28 2 2 2" xfId="452" xr:uid="{4F6B7D56-C8D7-47FD-A094-B06E6A75C411}"/>
    <cellStyle name="Normal 28 2 2 2 2" xfId="453" xr:uid="{D4D740A4-2C05-409E-BFF9-A1DFAAB7CB74}"/>
    <cellStyle name="Normal 28 2 2 3" xfId="454" xr:uid="{00E38760-3174-4A82-ABAA-0CA6B15682BC}"/>
    <cellStyle name="Normal 28 2 3" xfId="455" xr:uid="{AE0B791E-765B-42FE-9B7E-67543098FAE7}"/>
    <cellStyle name="Normal 28 2 3 2" xfId="456" xr:uid="{11B1883E-ECC8-4535-9FE7-A61EA5C269F9}"/>
    <cellStyle name="Normal 28 2 4" xfId="457" xr:uid="{B047076E-4A63-44E9-B1EB-961B15246912}"/>
    <cellStyle name="Normal 28 3" xfId="458" xr:uid="{3CBD1494-04C8-4727-A2DB-02F540665688}"/>
    <cellStyle name="Normal 28 3 2" xfId="459" xr:uid="{B227BADD-919E-4CF5-8F20-1C1B6F12C829}"/>
    <cellStyle name="Normal 28 3 2 2" xfId="460" xr:uid="{56C035CC-C5FB-4101-A13C-9175CE216994}"/>
    <cellStyle name="Normal 28 3 3" xfId="461" xr:uid="{C08F5A2C-8DAD-414D-BF5C-D30C4CB73465}"/>
    <cellStyle name="Normal 28 4" xfId="462" xr:uid="{AEE41020-FC2D-47BA-AEF8-A36821703417}"/>
    <cellStyle name="Normal 28 4 2" xfId="463" xr:uid="{0FA4CF4B-CC4C-465D-A7FE-BDA269CB5F3A}"/>
    <cellStyle name="Normal 28 5" xfId="464" xr:uid="{43796206-55D6-47CD-9008-B1F11869FFCD}"/>
    <cellStyle name="Normal 29" xfId="465" xr:uid="{FDCCB9ED-E407-4546-A380-50A94F653637}"/>
    <cellStyle name="Normal 29 2" xfId="466" xr:uid="{7723F41D-D2B4-41E3-9C2D-6AFE864FA6EB}"/>
    <cellStyle name="Normal 29 2 2" xfId="467" xr:uid="{DD15E08F-8128-4D2A-9A8B-0E762B868C72}"/>
    <cellStyle name="Normal 29 2 2 2" xfId="468" xr:uid="{2FD13627-C8A9-4909-B24B-45DD49A9D779}"/>
    <cellStyle name="Normal 29 2 2 2 2" xfId="469" xr:uid="{180789D3-79B8-460F-80C0-45774674FA86}"/>
    <cellStyle name="Normal 29 2 2 3" xfId="470" xr:uid="{A1A9C774-94E4-4C7E-955C-5DA86294C5DA}"/>
    <cellStyle name="Normal 29 2 3" xfId="471" xr:uid="{F981D29D-8B4B-4675-8E33-D4AB06345CAA}"/>
    <cellStyle name="Normal 29 2 3 2" xfId="472" xr:uid="{A81D5827-61F7-4DCC-BB77-4CB3D17CC3BE}"/>
    <cellStyle name="Normal 29 2 4" xfId="473" xr:uid="{B637F4EE-89B3-465D-90A1-1DD85F8743A9}"/>
    <cellStyle name="Normal 29 3" xfId="474" xr:uid="{341C9B9F-B7DC-4897-9D6F-FDAC79C89AF2}"/>
    <cellStyle name="Normal 29 3 2" xfId="475" xr:uid="{ADEA1B89-6427-4F1F-8EA6-69CBBBD98425}"/>
    <cellStyle name="Normal 29 3 2 2" xfId="476" xr:uid="{7BB6C98E-09B7-48C4-8E8D-7FCC92BC397D}"/>
    <cellStyle name="Normal 29 3 3" xfId="477" xr:uid="{A32AE611-6286-46EE-9BA2-116C55BD8B13}"/>
    <cellStyle name="Normal 29 4" xfId="478" xr:uid="{48BE5A0B-8554-4F96-A289-E13ECB349D14}"/>
    <cellStyle name="Normal 29 4 2" xfId="479" xr:uid="{6DD14F3F-7E93-48A8-9216-83FE29234B3B}"/>
    <cellStyle name="Normal 29 5" xfId="480" xr:uid="{C6094D67-89FD-47F9-B393-F0A01A1FA85F}"/>
    <cellStyle name="Normal 3" xfId="481" xr:uid="{0670775D-A5E0-45E7-BC90-0B1B19B0B6AE}"/>
    <cellStyle name="Normal 3 2" xfId="482" xr:uid="{E335DAF6-2010-4524-B931-051EA62B6E0D}"/>
    <cellStyle name="Normal 3 2 2" xfId="483" xr:uid="{000DC88E-20E0-422C-8D2E-7EAFB98BEA21}"/>
    <cellStyle name="Normal 3 2 3" xfId="484" xr:uid="{88E06A16-8344-43BB-BCD1-3DD33FC6D99F}"/>
    <cellStyle name="Normal 3 2 3 2" xfId="485" xr:uid="{130206C8-EC03-4EEC-B424-A1A81746A4A9}"/>
    <cellStyle name="Normal 3 2 3 2 2" xfId="486" xr:uid="{B710ECE5-E06C-495C-896A-E214D930CAD9}"/>
    <cellStyle name="Normal 3 2 3 2 2 2" xfId="487" xr:uid="{5D23363F-E166-40B3-84DF-9FD3A9586D1F}"/>
    <cellStyle name="Normal 3 2 3 2 3" xfId="488" xr:uid="{F05F4161-31F4-4625-8575-3645C77798D6}"/>
    <cellStyle name="Normal 3 2 3 3" xfId="489" xr:uid="{476826C5-EB78-45D5-8135-A3C4164831B1}"/>
    <cellStyle name="Normal 3 2 3 3 2" xfId="490" xr:uid="{D19BE7CA-14A6-4575-BD84-05AA7C5E9C7E}"/>
    <cellStyle name="Normal 3 2 3 4" xfId="491" xr:uid="{AB856F78-3BD2-4D3E-9833-9B214A5F8E58}"/>
    <cellStyle name="Normal 3 2 4" xfId="492" xr:uid="{8619DBB8-F701-470E-9FCE-AD3EAA01C62B}"/>
    <cellStyle name="Normal 3 2 4 2" xfId="493" xr:uid="{E392B90C-B33F-43DB-9083-A2B7EB07DDC2}"/>
    <cellStyle name="Normal 3 2 4 2 2" xfId="494" xr:uid="{05D28851-64AB-488A-880D-0267D510C821}"/>
    <cellStyle name="Normal 3 2 4 3" xfId="495" xr:uid="{D8BD38B4-D642-4EB0-96DC-7624C9FF2087}"/>
    <cellStyle name="Normal 3 2 5" xfId="496" xr:uid="{4D24D6B3-175F-4DCD-BF07-0579A4ED1045}"/>
    <cellStyle name="Normal 3 2 5 2" xfId="497" xr:uid="{50536865-119B-4301-85CC-361E6A8DD64E}"/>
    <cellStyle name="Normal 3 2 6" xfId="498" xr:uid="{05F158EE-B236-4B6A-A3EB-AF5C3C168988}"/>
    <cellStyle name="Normal 3 3" xfId="499" xr:uid="{11F4D5AF-A127-4CB1-BD83-946078740F59}"/>
    <cellStyle name="Normal 3 3 2" xfId="500" xr:uid="{3775CE0F-E24E-47FE-BBAF-F3E00AF732C5}"/>
    <cellStyle name="Normal 3 3 2 2" xfId="501" xr:uid="{1BA14FD1-FD1B-45A5-BC5D-0D5361C77401}"/>
    <cellStyle name="Normal 3 3 2 2 2" xfId="502" xr:uid="{25E7DDA3-9DB2-4C44-B709-375AD1C74ECD}"/>
    <cellStyle name="Normal 3 3 2 2 2 2" xfId="503" xr:uid="{AE9E8BD9-184E-4B6E-AA38-7944748A6768}"/>
    <cellStyle name="Normal 3 3 2 2 3" xfId="504" xr:uid="{A0A866E5-A9B8-4541-AAAB-DC1E2B5FDB6B}"/>
    <cellStyle name="Normal 3 3 2 3" xfId="505" xr:uid="{CAC60782-ED87-4D76-B9A3-B193C40E1F49}"/>
    <cellStyle name="Normal 3 3 2 3 2" xfId="506" xr:uid="{FF2945F9-4125-4BC4-B310-F19615126C47}"/>
    <cellStyle name="Normal 3 3 2 4" xfId="507" xr:uid="{D5FCF15F-C443-4D8B-8D65-042AA9F5DECE}"/>
    <cellStyle name="Normal 3 3 3" xfId="508" xr:uid="{B40A7184-2E44-40EB-B8B0-2BF42DBE4FC2}"/>
    <cellStyle name="Normal 3 3 3 2" xfId="509" xr:uid="{16E710A6-8239-4028-94A0-0150A6BA00C1}"/>
    <cellStyle name="Normal 3 3 3 2 2" xfId="510" xr:uid="{3BFA00F5-3C90-4689-A554-2871D8BB97C2}"/>
    <cellStyle name="Normal 3 3 3 3" xfId="511" xr:uid="{C17457AC-03C5-4FB3-B008-6ED5D33EBFE3}"/>
    <cellStyle name="Normal 3 3 4" xfId="512" xr:uid="{C7A99930-8C90-4309-AEAB-37ED0CDBDBF4}"/>
    <cellStyle name="Normal 3 3 4 2" xfId="513" xr:uid="{34A22B8E-35AB-47BB-892E-D855B6BABC77}"/>
    <cellStyle name="Normal 3 3 5" xfId="514" xr:uid="{ABA08F94-CA3C-40F1-8713-74FEF2A5EB47}"/>
    <cellStyle name="Normal 3 4" xfId="515" xr:uid="{C5FB2BCC-C81C-47D6-880F-84009C78C8FB}"/>
    <cellStyle name="Normal 3 5" xfId="516" xr:uid="{1BF98DCD-2C53-4FB9-BDF8-C2B3F40917F2}"/>
    <cellStyle name="Normal 3 6" xfId="517" xr:uid="{046C59EE-D6F3-4DAF-9C00-9CCE4C184AA9}"/>
    <cellStyle name="Normal 3 7" xfId="518" xr:uid="{8303145A-972B-4157-91FE-56030E802E35}"/>
    <cellStyle name="Normal 3 8" xfId="519" xr:uid="{DB82A24A-5945-4AA1-8149-E9F12B4A96F0}"/>
    <cellStyle name="Normal 3 8 2" xfId="520" xr:uid="{740731C3-0A15-4874-A70E-06E87FDEB741}"/>
    <cellStyle name="Normal 3 8 2 2" xfId="521" xr:uid="{809B4F9C-F126-4FE2-BB0D-7F5C7EB3A3CE}"/>
    <cellStyle name="Normal 3 8 2 2 2" xfId="522" xr:uid="{47E6063D-62D3-42FF-AE9F-AA61CCD9DBF0}"/>
    <cellStyle name="Normal 3 8 2 2 2 2" xfId="523" xr:uid="{CC3A1EC3-B926-462A-9C47-A3D704094CF6}"/>
    <cellStyle name="Normal 3 8 2 2 3" xfId="524" xr:uid="{6B0BDCD2-F1F5-45CD-B095-54973B7D1E64}"/>
    <cellStyle name="Normal 3 8 2 3" xfId="525" xr:uid="{65A2B995-7ADD-4498-901D-E9F0D610B9F5}"/>
    <cellStyle name="Normal 3 8 2 3 2" xfId="526" xr:uid="{144E8008-F438-414E-A0D8-231C5F767C66}"/>
    <cellStyle name="Normal 3 8 2 4" xfId="527" xr:uid="{E4A4A967-0F22-4727-8F96-103A0F4B9F62}"/>
    <cellStyle name="Normal 3 8 3" xfId="528" xr:uid="{BE6ACBEE-50A8-4D47-A62E-5B96CF2F51A3}"/>
    <cellStyle name="Normal 3 8 3 2" xfId="529" xr:uid="{4FF16216-3205-4219-A09F-A24FD5C98E2A}"/>
    <cellStyle name="Normal 3 8 3 2 2" xfId="530" xr:uid="{7ED1BC74-148F-4C40-B9D1-567F6646BB72}"/>
    <cellStyle name="Normal 3 8 3 3" xfId="531" xr:uid="{EAE2FF21-70D2-496E-B409-96883F2FDC33}"/>
    <cellStyle name="Normal 3 8 4" xfId="532" xr:uid="{DBC35667-EFC2-4F88-BD1B-BEBCF8CDC60E}"/>
    <cellStyle name="Normal 3 8 4 2" xfId="533" xr:uid="{DDA01DF9-740F-41D3-81FB-6EAACF7BE0D8}"/>
    <cellStyle name="Normal 3 8 5" xfId="534" xr:uid="{AA8F27E7-8855-4F63-92DC-CC857199DAF0}"/>
    <cellStyle name="Normal 3 9" xfId="5" xr:uid="{03640DC6-2EBE-4722-A8AA-8ACE375B5ED8}"/>
    <cellStyle name="Normal 30" xfId="535" xr:uid="{E9CC6920-FDAE-4ADA-8C35-8822488CEC39}"/>
    <cellStyle name="Normal 30 2" xfId="536" xr:uid="{6D0B680D-AA91-42CE-B013-0AD99C31F251}"/>
    <cellStyle name="Normal 30 2 2" xfId="537" xr:uid="{1154997D-615D-4128-A117-703A1537E5DF}"/>
    <cellStyle name="Normal 30 2 2 2" xfId="538" xr:uid="{DCCEC33A-6CAE-427F-A6F3-6E0D0A203748}"/>
    <cellStyle name="Normal 30 2 2 2 2" xfId="539" xr:uid="{AECEC3FF-8600-48C4-ACA3-2414B9A845B1}"/>
    <cellStyle name="Normal 30 2 2 3" xfId="540" xr:uid="{5F39810D-580E-4DF2-9266-E93008836A4C}"/>
    <cellStyle name="Normal 30 2 3" xfId="541" xr:uid="{DF649654-E3D8-4B69-BE2F-B5ADB2E341E2}"/>
    <cellStyle name="Normal 30 2 3 2" xfId="542" xr:uid="{2A7AE4F2-6BE3-48C4-A55D-A2B1DCDA1921}"/>
    <cellStyle name="Normal 30 2 4" xfId="543" xr:uid="{67C708AB-4331-40FE-9292-45D5C22F6AA5}"/>
    <cellStyle name="Normal 30 3" xfId="544" xr:uid="{6AE97D47-26AD-4C39-941C-E06D15894B3B}"/>
    <cellStyle name="Normal 30 3 2" xfId="545" xr:uid="{A846B5C4-7BDE-4E8E-885E-AC93BD3E66B1}"/>
    <cellStyle name="Normal 30 3 2 2" xfId="546" xr:uid="{71DA0983-A3BB-4B55-A256-18C1154BD210}"/>
    <cellStyle name="Normal 30 3 3" xfId="547" xr:uid="{BE364F27-74E8-4C20-833F-BEC69FA00704}"/>
    <cellStyle name="Normal 30 4" xfId="548" xr:uid="{64906276-0F72-4324-89F4-9C3FECE6464F}"/>
    <cellStyle name="Normal 30 4 2" xfId="549" xr:uid="{A9A0121C-1E77-4636-B35E-22570AA0A8DB}"/>
    <cellStyle name="Normal 30 5" xfId="550" xr:uid="{BD961526-ABC7-4E57-AE0F-76D841B64741}"/>
    <cellStyle name="Normal 31" xfId="551" xr:uid="{49606072-10FC-4FBF-AE7D-08E37A7AEB8D}"/>
    <cellStyle name="Normal 31 2" xfId="552" xr:uid="{31B7DDE5-D027-4123-8316-002C5D92DFD3}"/>
    <cellStyle name="Normal 31 2 2" xfId="553" xr:uid="{9F323D85-E578-4BB2-878B-35DE7FC6867B}"/>
    <cellStyle name="Normal 31 2 2 2" xfId="554" xr:uid="{3C454AB7-CD1C-428B-8122-A1AA00F55B8F}"/>
    <cellStyle name="Normal 31 2 2 2 2" xfId="555" xr:uid="{C1BB158E-4381-4166-AC75-A3E425520AC5}"/>
    <cellStyle name="Normal 31 2 2 3" xfId="556" xr:uid="{259A55C5-FB33-4137-9FFE-D6A7E9257678}"/>
    <cellStyle name="Normal 31 2 3" xfId="557" xr:uid="{866F4843-1738-4BC7-91E9-F0BB95DE74CF}"/>
    <cellStyle name="Normal 31 2 3 2" xfId="558" xr:uid="{2687B6F0-815F-4850-B57D-F1D54961749F}"/>
    <cellStyle name="Normal 31 2 4" xfId="559" xr:uid="{14B07135-D893-43FA-8742-FC9482649E94}"/>
    <cellStyle name="Normal 31 3" xfId="560" xr:uid="{E6177FD2-B42F-4098-A517-09DE4DA55CAF}"/>
    <cellStyle name="Normal 31 3 2" xfId="561" xr:uid="{7EB3B890-5F11-4D35-8155-DDAFE6D97714}"/>
    <cellStyle name="Normal 31 3 2 2" xfId="562" xr:uid="{D2825246-1181-4C77-9377-CA9C05F02495}"/>
    <cellStyle name="Normal 31 3 3" xfId="563" xr:uid="{519FC46F-E076-40EF-B291-F7933830A91E}"/>
    <cellStyle name="Normal 31 4" xfId="564" xr:uid="{E0021E99-D575-4F9F-9767-315F15508382}"/>
    <cellStyle name="Normal 31 4 2" xfId="565" xr:uid="{5D0A331D-4ABE-48DF-BC3F-215877B3E028}"/>
    <cellStyle name="Normal 31 5" xfId="566" xr:uid="{B5598217-BCD1-4BDD-9E9E-B1440C92BE84}"/>
    <cellStyle name="Normal 32" xfId="567" xr:uid="{5C9FF612-3B69-4219-982F-AD884C2A3858}"/>
    <cellStyle name="Normal 32 2" xfId="568" xr:uid="{F8E196A3-3B67-4077-BCE4-02373DA2FCB8}"/>
    <cellStyle name="Normal 32 2 2" xfId="569" xr:uid="{3910C2BA-F4C7-44AB-BA8F-7B330325BC28}"/>
    <cellStyle name="Normal 32 2 2 2" xfId="570" xr:uid="{716B5E15-CFA0-49AF-BAE1-CA689B1740F3}"/>
    <cellStyle name="Normal 32 2 2 2 2" xfId="571" xr:uid="{CE0FCC22-C46A-4312-97CA-B561535C6217}"/>
    <cellStyle name="Normal 32 2 2 3" xfId="572" xr:uid="{F2AF96AA-A2FC-410E-8277-5DADC322ED46}"/>
    <cellStyle name="Normal 32 2 3" xfId="573" xr:uid="{78576026-D5FB-459F-80DE-3206D29C25D6}"/>
    <cellStyle name="Normal 32 2 3 2" xfId="574" xr:uid="{3427B3A3-6C66-4432-9425-0FA0BB68B42B}"/>
    <cellStyle name="Normal 32 2 4" xfId="575" xr:uid="{714E176D-9633-4CB8-BB1A-E3DA04F01902}"/>
    <cellStyle name="Normal 32 3" xfId="576" xr:uid="{A1C0EFF7-3B12-44AC-8ABB-1843ABF784A2}"/>
    <cellStyle name="Normal 32 3 2" xfId="577" xr:uid="{AAE2E77C-F2B9-4A2E-93D5-688D24BD2666}"/>
    <cellStyle name="Normal 32 3 2 2" xfId="578" xr:uid="{6D49C3A5-3130-4CA4-868E-FF9D6D561E0F}"/>
    <cellStyle name="Normal 32 3 3" xfId="579" xr:uid="{D6DA3D85-FC9C-4957-B6EA-8E85B4BE6E4F}"/>
    <cellStyle name="Normal 32 4" xfId="580" xr:uid="{F4EFC669-83A5-4639-ABA6-E72019F7335E}"/>
    <cellStyle name="Normal 32 4 2" xfId="581" xr:uid="{4293E8ED-EE16-4D1C-A907-DEE8B25FC663}"/>
    <cellStyle name="Normal 32 5" xfId="582" xr:uid="{146842A5-EDC4-454C-8A2C-4F0FC3BB6BD0}"/>
    <cellStyle name="Normal 33" xfId="583" xr:uid="{4E07EF13-ACCC-4232-BFBD-8DDB057BE8D5}"/>
    <cellStyle name="Normal 33 2" xfId="584" xr:uid="{278DB9FB-C940-4D94-B77D-0CAFADB4915B}"/>
    <cellStyle name="Normal 33 2 2" xfId="585" xr:uid="{064BEF29-EF4B-449E-B176-E4877E9791F9}"/>
    <cellStyle name="Normal 33 2 2 2" xfId="586" xr:uid="{847E2813-F509-47DA-82A1-6ACB3FD1DD1F}"/>
    <cellStyle name="Normal 33 2 2 2 2" xfId="587" xr:uid="{6CE5A8B6-B255-446C-A8D4-73FD9AB1FD60}"/>
    <cellStyle name="Normal 33 2 2 3" xfId="588" xr:uid="{0D94792D-845A-4669-88A8-8F65A5FB0229}"/>
    <cellStyle name="Normal 33 2 3" xfId="589" xr:uid="{99F2D841-2E92-4CD2-AD69-51E388C3CA6C}"/>
    <cellStyle name="Normal 33 2 3 2" xfId="590" xr:uid="{9C49B735-F473-4E79-90AC-69A424EB955D}"/>
    <cellStyle name="Normal 33 2 4" xfId="591" xr:uid="{78AAAD98-48E3-4347-88FA-1D846B7BE3F9}"/>
    <cellStyle name="Normal 33 3" xfId="592" xr:uid="{D2DD77B5-B357-432B-AF78-79564175503C}"/>
    <cellStyle name="Normal 33 3 2" xfId="593" xr:uid="{0E2D25C9-E97F-48B2-B44C-B56DDFBD6FBE}"/>
    <cellStyle name="Normal 33 3 2 2" xfId="594" xr:uid="{A719F53B-79DC-42BF-AC08-004B3310A350}"/>
    <cellStyle name="Normal 33 3 3" xfId="595" xr:uid="{3F3ABB9A-C8E6-4845-9D3F-769A7EFBEB45}"/>
    <cellStyle name="Normal 33 4" xfId="596" xr:uid="{3B924ADC-85EA-4913-B250-AD2009846BF0}"/>
    <cellStyle name="Normal 33 4 2" xfId="597" xr:uid="{D42A0F4E-297D-4E2B-9FC1-316BC33357CE}"/>
    <cellStyle name="Normal 33 5" xfId="598" xr:uid="{435B2A22-44CC-4E64-824E-7BD254C4B7B3}"/>
    <cellStyle name="Normal 34" xfId="599" xr:uid="{E469B88D-EA99-445B-B427-F45E6E9C334E}"/>
    <cellStyle name="Normal 34 2" xfId="600" xr:uid="{5EA38AF0-8530-4BAB-AB57-94827076A41E}"/>
    <cellStyle name="Normal 34 2 2" xfId="601" xr:uid="{A3AF54B0-CF9F-42A2-9DDE-40B43BB30B5D}"/>
    <cellStyle name="Normal 34 2 2 2" xfId="602" xr:uid="{BB69289F-EDE3-41B6-9278-F94F75BCFF07}"/>
    <cellStyle name="Normal 34 2 2 2 2" xfId="603" xr:uid="{FA8C18BF-D152-48A8-9277-D2C21418513D}"/>
    <cellStyle name="Normal 34 2 2 2 2 2" xfId="604" xr:uid="{644D93E4-E269-4920-A899-E62ED761A09A}"/>
    <cellStyle name="Normal 34 2 2 2 3" xfId="605" xr:uid="{0E3F846B-BD60-405D-9CFD-9B8C89168A90}"/>
    <cellStyle name="Normal 34 2 2 3" xfId="606" xr:uid="{1A669406-50A0-442B-A9EA-B331CE94238E}"/>
    <cellStyle name="Normal 34 2 2 3 2" xfId="607" xr:uid="{1C696011-1397-480A-911F-814EA1F3973F}"/>
    <cellStyle name="Normal 34 2 2 4" xfId="608" xr:uid="{FEA7834B-88EB-4994-984E-C0ADC663DA96}"/>
    <cellStyle name="Normal 34 2 3" xfId="609" xr:uid="{A186780D-D988-4486-A44A-9B63A5FDFDC6}"/>
    <cellStyle name="Normal 34 2 3 2" xfId="610" xr:uid="{967A05B2-DDC7-4415-9A65-8C8BBF4CCA86}"/>
    <cellStyle name="Normal 34 2 3 2 2" xfId="611" xr:uid="{80D33524-99A4-45F5-90C2-6DA20141B007}"/>
    <cellStyle name="Normal 34 2 3 3" xfId="612" xr:uid="{9709B157-1AB5-48B6-8230-D33B7F60D7EF}"/>
    <cellStyle name="Normal 34 2 4" xfId="613" xr:uid="{AF161FEB-5999-41D5-A6AC-C2A2AA61D656}"/>
    <cellStyle name="Normal 34 2 4 2" xfId="614" xr:uid="{A082EA14-3AD0-4DA9-A5C2-32B3124449C5}"/>
    <cellStyle name="Normal 34 2 5" xfId="615" xr:uid="{0E852ADB-3F95-485F-A3C1-FC663836A2A9}"/>
    <cellStyle name="Normal 35" xfId="616" xr:uid="{235092A5-56C4-443B-BFBC-279B7FC51026}"/>
    <cellStyle name="Normal 35 2" xfId="617" xr:uid="{E39D0F7C-2F90-4C87-A8DF-0C98B191E7BE}"/>
    <cellStyle name="Normal 35 2 2" xfId="618" xr:uid="{76768195-37AB-4B0E-AEA3-8C63583708E2}"/>
    <cellStyle name="Normal 35 2 2 2" xfId="619" xr:uid="{09013EFD-853A-4DC9-8E0E-81A998E24EF7}"/>
    <cellStyle name="Normal 35 2 3" xfId="620" xr:uid="{251BD55F-2D1C-4BD7-83F9-CCB75DB52531}"/>
    <cellStyle name="Normal 35 3" xfId="621" xr:uid="{1158940A-7F26-4554-A339-A144DB7ED90A}"/>
    <cellStyle name="Normal 35 3 2" xfId="622" xr:uid="{73F20D0A-F6A6-486E-A4EF-01AB628502B8}"/>
    <cellStyle name="Normal 35 4" xfId="623" xr:uid="{0091AC93-9651-4EAC-8377-E5952150F0DB}"/>
    <cellStyle name="Normal 36" xfId="624" xr:uid="{B194EC9A-5106-495E-832A-8F923A62153B}"/>
    <cellStyle name="Normal 36 2" xfId="625" xr:uid="{543B8609-6406-4D4B-931F-F2BA9AA7218B}"/>
    <cellStyle name="Normal 36 2 2" xfId="626" xr:uid="{BC7E6460-9289-4B46-B334-A229A546ED69}"/>
    <cellStyle name="Normal 36 2 2 2" xfId="627" xr:uid="{47EB6E7B-1AB3-485D-8F35-E6C5649A8AFD}"/>
    <cellStyle name="Normal 36 2 3" xfId="628" xr:uid="{89A3ED0D-23C8-4BDE-B95C-489D00135655}"/>
    <cellStyle name="Normal 36 3" xfId="629" xr:uid="{1B250AEB-8712-4D31-9467-AD1E6386A4A8}"/>
    <cellStyle name="Normal 36 3 2" xfId="630" xr:uid="{93F40FB7-81A3-4A9A-A5D2-59CA34EFD951}"/>
    <cellStyle name="Normal 36 4" xfId="631" xr:uid="{A084FA29-C8AC-4A71-9A40-654E2DC988A8}"/>
    <cellStyle name="Normal 37" xfId="632" xr:uid="{5277DF37-3053-460F-BF8D-199C99E5F327}"/>
    <cellStyle name="Normal 38" xfId="633" xr:uid="{802DD186-3B91-4204-87D0-CA3D4E79F707}"/>
    <cellStyle name="Normal 38 2" xfId="634" xr:uid="{85240888-0221-41B0-9540-B9328E17AA58}"/>
    <cellStyle name="Normal 38 2 2" xfId="635" xr:uid="{1B351DFA-F352-4FD2-A04D-B8C71296FE14}"/>
    <cellStyle name="Normal 38 3" xfId="636" xr:uid="{504C3DD8-7F15-4FC0-BEB0-19A24A7282B2}"/>
    <cellStyle name="Normal 39" xfId="4" xr:uid="{96E52240-D509-4CD9-A078-2304F597C872}"/>
    <cellStyle name="Normal 39 2" xfId="637" xr:uid="{C21D8CAC-AD69-4D13-8F16-4431CD66555D}"/>
    <cellStyle name="Normal 4" xfId="638" xr:uid="{F48BF436-CA11-4A13-B27B-CF82294A4FB8}"/>
    <cellStyle name="Normal 4 2" xfId="639" xr:uid="{6958868E-34D4-4A94-B975-A1DF301CBB81}"/>
    <cellStyle name="Normal 4 2 2" xfId="640" xr:uid="{BFC26994-17E0-469D-9F83-80A7DDF0D877}"/>
    <cellStyle name="Normal 4 2 2 2" xfId="641" xr:uid="{B0845502-ADC2-4C39-A9B3-0267170C08F0}"/>
    <cellStyle name="Normal 4 2 2 2 2" xfId="642" xr:uid="{3E7A881C-B2D4-4299-BB29-0BA2D88E4309}"/>
    <cellStyle name="Normal 4 2 2 2 2 2" xfId="643" xr:uid="{B617D5CD-A8FB-4948-BEBA-6AE5196DBD16}"/>
    <cellStyle name="Normal 4 2 2 2 3" xfId="644" xr:uid="{9E168F8B-F153-4635-AEAA-8D6059BA9201}"/>
    <cellStyle name="Normal 4 2 2 3" xfId="645" xr:uid="{6272C39A-B3DE-4DEC-93BA-1B0EEB5A4693}"/>
    <cellStyle name="Normal 4 2 2 3 2" xfId="646" xr:uid="{FDE34DDB-8ECB-45C1-8E0F-4615836A482D}"/>
    <cellStyle name="Normal 4 2 2 4" xfId="647" xr:uid="{34479540-7FA4-44A8-9D48-5C570E3ABD27}"/>
    <cellStyle name="Normal 4 2 3" xfId="648" xr:uid="{E5E4C72C-3D30-4344-9E76-5ED363E5C774}"/>
    <cellStyle name="Normal 4 2 3 2" xfId="649" xr:uid="{A4A529D3-D1A3-481C-B6B5-2E3B314833A1}"/>
    <cellStyle name="Normal 4 2 3 2 2" xfId="650" xr:uid="{9E09BAC7-A972-4CF1-9A46-5308D3AA562A}"/>
    <cellStyle name="Normal 4 2 3 3" xfId="651" xr:uid="{892C72AA-D17D-4C35-9CEA-71437CBE93E4}"/>
    <cellStyle name="Normal 4 2 4" xfId="652" xr:uid="{4C151E6A-4F57-4161-A3EE-61079D91D591}"/>
    <cellStyle name="Normal 4 2 4 2" xfId="653" xr:uid="{46B21E83-9795-465D-BF77-396215CD1A83}"/>
    <cellStyle name="Normal 4 2 5" xfId="654" xr:uid="{24864D14-9F14-429A-BA2F-A0855E79A93D}"/>
    <cellStyle name="Normal 4 3" xfId="655" xr:uid="{A1BBEAE7-313B-48C8-B7F3-3A0601E06A83}"/>
    <cellStyle name="Normal 4 3 2" xfId="656" xr:uid="{8EA78D86-7FDD-48F5-A201-5DD1AFD731B2}"/>
    <cellStyle name="Normal 4 3 2 2" xfId="657" xr:uid="{50A19937-D552-4DCF-A340-F9FEFD94F391}"/>
    <cellStyle name="Normal 4 3 2 2 2" xfId="658" xr:uid="{FB90E7A3-898F-40A3-B005-7E8E9429C75E}"/>
    <cellStyle name="Normal 4 3 2 3" xfId="659" xr:uid="{20BC003A-F510-44A3-8A93-012143C73D5E}"/>
    <cellStyle name="Normal 4 3 3" xfId="660" xr:uid="{F67287B3-AA43-46DA-AAE1-9A514984DA01}"/>
    <cellStyle name="Normal 4 3 3 2" xfId="661" xr:uid="{7080D9A4-82A4-4A51-9A5B-8D67FB2E198D}"/>
    <cellStyle name="Normal 4 3 4" xfId="662" xr:uid="{8AEF7BC8-06DC-459F-9E9B-833FCA36AAF9}"/>
    <cellStyle name="Normal 4 4" xfId="663" xr:uid="{522F2419-19D9-48A5-93AC-93C9B85D3EC3}"/>
    <cellStyle name="Normal 4 4 2" xfId="664" xr:uid="{217A88B0-CD09-491C-B501-C706CF39DE5A}"/>
    <cellStyle name="Normal 4 4 2 2" xfId="665" xr:uid="{3E225EF8-B7D0-421B-9AD5-0B04DAA2A3A7}"/>
    <cellStyle name="Normal 4 4 3" xfId="666" xr:uid="{23D7A88F-9E2A-472E-9BBA-4176D3E1B374}"/>
    <cellStyle name="Normal 4 5" xfId="667" xr:uid="{47C6B9B8-2CED-4788-8046-B7E7F0E01228}"/>
    <cellStyle name="Normal 4 5 2" xfId="668" xr:uid="{5ABDD06A-F363-4038-BFE0-581870E70D93}"/>
    <cellStyle name="Normal 4 6" xfId="669" xr:uid="{64A4BF1D-0EA5-4DE4-9C9D-9F9B909A21B1}"/>
    <cellStyle name="Normal 40" xfId="670" xr:uid="{F732682E-1F18-42E7-8852-C73958C96EDD}"/>
    <cellStyle name="Normal 41" xfId="671" xr:uid="{92933064-AD19-4B7D-8794-AD3BF3614511}"/>
    <cellStyle name="Normal 42" xfId="672" xr:uid="{A36C9933-2479-4DDB-9274-F344AAACC45F}"/>
    <cellStyle name="Normal 43" xfId="1" xr:uid="{F0F1813A-E0B8-4022-BC16-BB91187B0ED1}"/>
    <cellStyle name="Normal 49" xfId="673" xr:uid="{5A7E1345-F6A8-40B0-9B3B-68C980B5B1DB}"/>
    <cellStyle name="Normal 49 2" xfId="674" xr:uid="{FEB7476B-6DA0-4ADB-95BE-656E43F407B5}"/>
    <cellStyle name="Normal 5" xfId="675" xr:uid="{3D737696-4E1A-400B-97CD-6EFB5F301E5D}"/>
    <cellStyle name="Normal 5 2" xfId="676" xr:uid="{D6C919C8-6272-4440-AA5E-83E4FB7D1AAA}"/>
    <cellStyle name="Normal 5 2 2" xfId="677" xr:uid="{ABE2DE29-5805-485A-A1C0-2187C52DF4AE}"/>
    <cellStyle name="Normal 5 2 2 2" xfId="678" xr:uid="{7F8FE664-630D-43EB-91FC-184E356DD99C}"/>
    <cellStyle name="Normal 5 2 2 2 2" xfId="679" xr:uid="{AE076A34-CF4F-4DE0-9F08-C7BC4C1313BB}"/>
    <cellStyle name="Normal 5 2 2 2 2 2" xfId="680" xr:uid="{829BAFE6-590F-44C5-9284-81954EF6E264}"/>
    <cellStyle name="Normal 5 2 2 2 3" xfId="681" xr:uid="{F6844219-0513-45A8-85D9-750E1A6FFAE6}"/>
    <cellStyle name="Normal 5 2 2 3" xfId="682" xr:uid="{1225052C-98AB-40B1-AF72-6E29DC11CD8C}"/>
    <cellStyle name="Normal 5 2 2 3 2" xfId="683" xr:uid="{D0C72B67-0559-41C5-BE8C-A1F4148E5A92}"/>
    <cellStyle name="Normal 5 2 2 4" xfId="684" xr:uid="{589CC312-6E68-41B3-95EF-3E840675D031}"/>
    <cellStyle name="Normal 5 2 3" xfId="685" xr:uid="{8CAD7CEC-3BD4-482F-B8BF-EA46E0284589}"/>
    <cellStyle name="Normal 5 2 3 2" xfId="686" xr:uid="{99093F58-8367-43B8-9739-659FF9A46709}"/>
    <cellStyle name="Normal 5 2 3 2 2" xfId="687" xr:uid="{71700EBB-EF18-4AEF-B209-107512594893}"/>
    <cellStyle name="Normal 5 2 3 3" xfId="688" xr:uid="{5D425889-6898-4B05-B6BB-3C45929526AF}"/>
    <cellStyle name="Normal 5 2 4" xfId="689" xr:uid="{7224181D-DE73-4C99-9996-C2C8B1C17F8E}"/>
    <cellStyle name="Normal 5 2 4 2" xfId="690" xr:uid="{CBD448FB-1FB5-4098-953F-C276773ECDCF}"/>
    <cellStyle name="Normal 5 2 5" xfId="691" xr:uid="{91B46803-9448-44D6-B86F-14236ED8F24C}"/>
    <cellStyle name="Normal 6" xfId="692" xr:uid="{4721E14D-6A8A-431E-8E07-4989A0F1122F}"/>
    <cellStyle name="Normal 6 2" xfId="693" xr:uid="{6CD64EAB-AA0B-41B4-8D96-BBB296DCC3D5}"/>
    <cellStyle name="Normal 6 2 2" xfId="694" xr:uid="{078371FC-0CE6-4B51-A19F-08CA7EF015D2}"/>
    <cellStyle name="Normal 6 2 2 2" xfId="695" xr:uid="{B0AACFFB-5185-4B9D-9517-76094DE37F1F}"/>
    <cellStyle name="Normal 6 2 2 2 2" xfId="696" xr:uid="{6CB0CF96-4DAA-44C7-BD2F-41E321D233BA}"/>
    <cellStyle name="Normal 6 2 2 2 2 2" xfId="697" xr:uid="{B63AF265-6E63-4792-A62C-DB5741E29EDB}"/>
    <cellStyle name="Normal 6 2 2 2 3" xfId="698" xr:uid="{02AA2E23-F292-4CA3-A418-D94C2D5E744A}"/>
    <cellStyle name="Normal 6 2 2 3" xfId="699" xr:uid="{3DFC6386-78F9-4A9D-A914-611441AC4823}"/>
    <cellStyle name="Normal 6 2 2 3 2" xfId="700" xr:uid="{9CBBCC27-0675-4AE1-B98B-6710128B0843}"/>
    <cellStyle name="Normal 6 2 2 4" xfId="701" xr:uid="{455BFF4B-CA63-4716-B990-18B22DB87A63}"/>
    <cellStyle name="Normal 6 2 3" xfId="702" xr:uid="{FE742DE9-96C4-458A-BC72-B3A321878D11}"/>
    <cellStyle name="Normal 6 2 3 2" xfId="703" xr:uid="{3CAF2EBD-6C65-4F7C-A9C9-D713BF685176}"/>
    <cellStyle name="Normal 6 2 3 2 2" xfId="704" xr:uid="{2E44B419-256A-4FF7-8052-C27ADE568C75}"/>
    <cellStyle name="Normal 6 2 3 3" xfId="705" xr:uid="{6409251F-853D-47F0-87D6-994A054327D8}"/>
    <cellStyle name="Normal 6 2 4" xfId="706" xr:uid="{7D7B0ABD-C2B3-4880-BC69-B247409407C0}"/>
    <cellStyle name="Normal 6 2 4 2" xfId="707" xr:uid="{E9B2047C-B954-4441-9BB5-5E2CCDC0ED62}"/>
    <cellStyle name="Normal 6 2 5" xfId="708" xr:uid="{0C407984-FE16-4168-A749-9DA82B96DFB9}"/>
    <cellStyle name="Normal 6 3" xfId="709" xr:uid="{F7B149CE-20E7-4214-9B6C-2A4061E0C2A7}"/>
    <cellStyle name="Normal 6 3 2" xfId="710" xr:uid="{6CB83E75-8C40-410F-92D3-FAC86E76CA96}"/>
    <cellStyle name="Normal 6 3 2 2" xfId="711" xr:uid="{AE1C400C-79FA-454E-B8D5-3BA7451ECBFE}"/>
    <cellStyle name="Normal 6 3 2 2 2" xfId="712" xr:uid="{008C8D88-86DD-491C-82B3-C918C0F9F608}"/>
    <cellStyle name="Normal 6 3 2 3" xfId="713" xr:uid="{B0F1D13F-73CA-40D8-8432-AC2590753154}"/>
    <cellStyle name="Normal 6 3 3" xfId="714" xr:uid="{30B54D7C-92A6-4E8B-ACE0-8B94BBCC8EE2}"/>
    <cellStyle name="Normal 6 3 3 2" xfId="715" xr:uid="{F3BBF5AC-4978-466A-BBCA-F7A43D8F166C}"/>
    <cellStyle name="Normal 6 3 4" xfId="716" xr:uid="{19232C0E-B98C-4582-9375-3689F4BB0852}"/>
    <cellStyle name="Normal 6 4" xfId="717" xr:uid="{911A8C58-A84E-4252-BDC0-C2E76D282CA6}"/>
    <cellStyle name="Normal 6 4 2" xfId="718" xr:uid="{E289D25A-1C77-498D-A809-0FB9D3EF0505}"/>
    <cellStyle name="Normal 6 4 2 2" xfId="719" xr:uid="{EC67C4DE-6F52-46D2-8B0B-32FCF0CC3240}"/>
    <cellStyle name="Normal 6 4 3" xfId="720" xr:uid="{A1D38DCE-F4C7-4F61-B2AB-966BF1505926}"/>
    <cellStyle name="Normal 6 5" xfId="721" xr:uid="{0332B8FB-B10F-4F48-849C-52820985070A}"/>
    <cellStyle name="Normal 6 5 2" xfId="722" xr:uid="{FAA48897-89C9-4478-A198-7B0A6F6F78F6}"/>
    <cellStyle name="Normal 6 6" xfId="723" xr:uid="{94B218D8-3256-4758-BA3E-596685C6830A}"/>
    <cellStyle name="Normal 7" xfId="724" xr:uid="{8A217FE2-0777-494B-A326-071316EF90C6}"/>
    <cellStyle name="Normal 7 2" xfId="725" xr:uid="{AA43E61B-A087-4DE2-A950-1DC6478363A7}"/>
    <cellStyle name="Normal 7 2 2" xfId="726" xr:uid="{9DCBE970-7D2F-4CFC-AFC6-ABF4592A1AA4}"/>
    <cellStyle name="Normal 7 2 2 2" xfId="727" xr:uid="{4797ACC7-E30C-4BFB-9168-9E977BD7FB47}"/>
    <cellStyle name="Normal 7 2 2 2 2" xfId="728" xr:uid="{E012338E-57D1-42BE-8BEF-DE00C10A841A}"/>
    <cellStyle name="Normal 7 2 2 2 2 2" xfId="729" xr:uid="{21FF491E-892D-4302-9788-2E54ACAF026A}"/>
    <cellStyle name="Normal 7 2 2 2 3" xfId="730" xr:uid="{E7D5A5D0-5C3B-4740-913B-4892DE5C4E00}"/>
    <cellStyle name="Normal 7 2 2 3" xfId="731" xr:uid="{F86ADEA5-7F4E-4418-8073-8A15E8456AF5}"/>
    <cellStyle name="Normal 7 2 2 3 2" xfId="732" xr:uid="{8E750ADC-B21A-41E5-8BDC-432A24D0A899}"/>
    <cellStyle name="Normal 7 2 2 4" xfId="733" xr:uid="{FD0B0594-1A21-4DC1-BAD7-0362E8AEACF2}"/>
    <cellStyle name="Normal 7 2 3" xfId="734" xr:uid="{993678A4-4DBE-434D-BEED-27E55D19D5F2}"/>
    <cellStyle name="Normal 7 2 3 2" xfId="735" xr:uid="{911313E4-010B-4A3E-9C76-5C7F41F868C8}"/>
    <cellStyle name="Normal 7 2 3 2 2" xfId="736" xr:uid="{A62F5C47-D209-4994-ADCF-ABEB5822D90F}"/>
    <cellStyle name="Normal 7 2 3 3" xfId="737" xr:uid="{6546677F-A559-4328-A95E-6128338636B4}"/>
    <cellStyle name="Normal 7 2 4" xfId="738" xr:uid="{E52917B2-7251-43FC-8A37-9DD31B09D784}"/>
    <cellStyle name="Normal 7 2 4 2" xfId="739" xr:uid="{B0AD1A82-BCAB-4F51-81B4-DDDE873888B9}"/>
    <cellStyle name="Normal 7 2 5" xfId="740" xr:uid="{B939F737-1CD1-4F1B-AB82-0B8CC875DDD6}"/>
    <cellStyle name="Normal 8" xfId="741" xr:uid="{3D7AFE7A-0B9B-469A-92B0-D6ED557371FE}"/>
    <cellStyle name="Normal 8 2" xfId="742" xr:uid="{428C3256-E16A-4D5B-8946-BE4F2D7EEB96}"/>
    <cellStyle name="Normal 8 2 2" xfId="743" xr:uid="{B13226CE-368C-48AC-927D-3AC78959DB25}"/>
    <cellStyle name="Normal 8 2 2 2" xfId="744" xr:uid="{175092F8-147A-4B5E-97AC-EB6FF6AF504B}"/>
    <cellStyle name="Normal 8 2 2 2 2" xfId="745" xr:uid="{8661E43D-6725-48CE-AA38-0FD0B197CB31}"/>
    <cellStyle name="Normal 8 2 2 3" xfId="746" xr:uid="{ECF738C7-6F82-4A78-B317-77665353C296}"/>
    <cellStyle name="Normal 8 2 3" xfId="747" xr:uid="{D8E35E7D-53D3-4024-AAB5-DCE72276D8B0}"/>
    <cellStyle name="Normal 8 2 3 2" xfId="748" xr:uid="{EF622B9D-B6A1-418D-A15B-96542D65BE6F}"/>
    <cellStyle name="Normal 8 2 4" xfId="749" xr:uid="{1769C12F-A10E-4F92-81F6-8986CDC8709F}"/>
    <cellStyle name="Normal 8 3" xfId="750" xr:uid="{508E733C-A77E-41DB-A8ED-FDD999B3193A}"/>
    <cellStyle name="Normal 8 3 2" xfId="751" xr:uid="{A50B5887-720A-45EA-8FEC-C4F8B5792EC6}"/>
    <cellStyle name="Normal 8 3 2 2" xfId="752" xr:uid="{484669F6-80E5-4750-B476-D280D27C550E}"/>
    <cellStyle name="Normal 8 3 3" xfId="753" xr:uid="{57CE2F3B-D02A-470A-B27E-3991E4248462}"/>
    <cellStyle name="Normal 8 4" xfId="754" xr:uid="{6341EC5A-CC2A-49C0-92C7-0FFEA76FD2C3}"/>
    <cellStyle name="Normal 8 4 2" xfId="755" xr:uid="{66C57354-2A51-4B58-81A9-1C92EDD7BE42}"/>
    <cellStyle name="Normal 8 5" xfId="756" xr:uid="{8D3E8F6B-0C15-43F0-8179-416629D3851A}"/>
    <cellStyle name="Normal 9" xfId="757" xr:uid="{A9253BEF-9616-45B5-84C8-8B75E823D71B}"/>
    <cellStyle name="Normal 9 2" xfId="758" xr:uid="{11B6AFA2-6B1C-4243-940D-00D13D3904E9}"/>
    <cellStyle name="Normal 9 2 2" xfId="759" xr:uid="{BFED533E-BB35-4FF0-84AE-1BC069738FB3}"/>
    <cellStyle name="Normal 9 2 2 2" xfId="760" xr:uid="{B8CCC94C-B60D-4FD7-84CE-3F772E2E3F69}"/>
    <cellStyle name="Normal 9 2 2 2 2" xfId="761" xr:uid="{5F2B23A7-ED32-4879-B68A-31C0819F0ED7}"/>
    <cellStyle name="Normal 9 2 2 3" xfId="762" xr:uid="{F26DAA4D-D29E-4DFB-AAE1-D98061DAF019}"/>
    <cellStyle name="Normal 9 2 3" xfId="763" xr:uid="{C63A84BC-50A9-41A6-9740-2A9045F1DD19}"/>
    <cellStyle name="Normal 9 2 3 2" xfId="764" xr:uid="{F72CCBFD-C767-4A39-A579-3C3D67CE7ECB}"/>
    <cellStyle name="Normal 9 2 4" xfId="765" xr:uid="{96DEAA28-275F-4554-9625-5A16D59FFD77}"/>
    <cellStyle name="Normal 9 3" xfId="766" xr:uid="{6434112F-7C88-4E30-B333-031354290BB1}"/>
    <cellStyle name="Normal 9 3 2" xfId="767" xr:uid="{325D96EB-9F19-431E-994F-FE24F2534D79}"/>
    <cellStyle name="Normal 9 3 2 2" xfId="768" xr:uid="{BBE08AD7-9D69-42A6-B581-CD4FC6EB4C45}"/>
    <cellStyle name="Normal 9 3 3" xfId="769" xr:uid="{88DB7545-61A0-42D5-B239-E9F7E03CFEAF}"/>
    <cellStyle name="Normal 9 4" xfId="770" xr:uid="{45AFF53B-15BF-4839-A843-B268ECD28C80}"/>
    <cellStyle name="Normal 9 4 2" xfId="771" xr:uid="{E68533A1-D28C-49FF-9577-892FB7D5CAE0}"/>
    <cellStyle name="Normal 9 5" xfId="772" xr:uid="{AA41D067-F66A-4076-9FC4-A7795058B6B9}"/>
    <cellStyle name="Porcentaje 2" xfId="773" xr:uid="{D397E41F-BFCE-417F-8905-8F3000908571}"/>
    <cellStyle name="Porcentaje 2 2" xfId="8" xr:uid="{16861DB6-BF3C-45C6-9903-E63A56E94629}"/>
    <cellStyle name="Porcentaje 3" xfId="774" xr:uid="{6983A7AB-D15C-436C-ABCE-6B26483E3FD1}"/>
    <cellStyle name="Porcentaje 4" xfId="775" xr:uid="{63C4060C-7DBA-4558-9E19-E677C47564D2}"/>
    <cellStyle name="Porcentaje 4 2" xfId="9" xr:uid="{6367537D-9A9B-4D6F-BB86-1044909D2BA2}"/>
    <cellStyle name="Porcentaje 5" xfId="3" xr:uid="{471CE906-4773-4422-82EF-40A0D2D14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topLeftCell="X7" workbookViewId="0">
      <selection activeCell="Y14" sqref="Y14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hidden="1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6" max="36" width="28.1796875" hidden="1" customWidth="1"/>
    <col min="37" max="37" width="25.54296875" hidden="1" customWidth="1"/>
  </cols>
  <sheetData>
    <row r="1" spans="1:37" x14ac:dyDescent="0.35">
      <c r="A1" s="14" t="s">
        <v>135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7" x14ac:dyDescent="0.35">
      <c r="A2" s="14" t="s">
        <v>136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5" spans="1:37" x14ac:dyDescent="0.35">
      <c r="AD5" t="s">
        <v>134</v>
      </c>
    </row>
    <row r="6" spans="1:37" x14ac:dyDescent="0.35">
      <c r="A6" s="6" t="s">
        <v>0</v>
      </c>
      <c r="B6" s="6" t="s">
        <v>0</v>
      </c>
      <c r="C6" s="6" t="s">
        <v>0</v>
      </c>
      <c r="D6" s="6" t="s">
        <v>0</v>
      </c>
      <c r="E6" s="6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6" t="s">
        <v>0</v>
      </c>
      <c r="L6" s="6" t="s">
        <v>0</v>
      </c>
      <c r="M6" s="6" t="s">
        <v>0</v>
      </c>
      <c r="N6" s="6" t="s">
        <v>0</v>
      </c>
      <c r="O6" s="6" t="s">
        <v>0</v>
      </c>
      <c r="P6" s="6" t="s">
        <v>0</v>
      </c>
      <c r="Q6" s="6" t="s">
        <v>0</v>
      </c>
      <c r="R6" s="6" t="s">
        <v>0</v>
      </c>
      <c r="S6" s="6" t="s">
        <v>0</v>
      </c>
      <c r="T6" s="6" t="s">
        <v>0</v>
      </c>
      <c r="U6" s="6" t="s">
        <v>0</v>
      </c>
      <c r="V6" s="6" t="s">
        <v>0</v>
      </c>
      <c r="W6" s="6" t="s">
        <v>0</v>
      </c>
      <c r="X6" s="6" t="s">
        <v>0</v>
      </c>
      <c r="Y6" s="6" t="s">
        <v>0</v>
      </c>
      <c r="Z6" s="6" t="s">
        <v>1</v>
      </c>
      <c r="AA6" s="6" t="s">
        <v>1</v>
      </c>
      <c r="AB6" s="6" t="s">
        <v>1</v>
      </c>
      <c r="AC6" s="6" t="s">
        <v>1</v>
      </c>
      <c r="AD6" s="6" t="s">
        <v>1</v>
      </c>
      <c r="AE6" s="6" t="s">
        <v>1</v>
      </c>
      <c r="AF6" s="6" t="s">
        <v>2</v>
      </c>
      <c r="AG6" s="6" t="s">
        <v>3</v>
      </c>
      <c r="AH6" s="6" t="s">
        <v>37</v>
      </c>
      <c r="AI6" s="6" t="s">
        <v>38</v>
      </c>
      <c r="AJ6" s="3" t="s">
        <v>44</v>
      </c>
      <c r="AK6" s="3" t="s">
        <v>44</v>
      </c>
    </row>
    <row r="7" spans="1:37" x14ac:dyDescent="0.35">
      <c r="A7" s="6" t="s">
        <v>5</v>
      </c>
      <c r="B7" s="6" t="s">
        <v>6</v>
      </c>
      <c r="C7" s="6" t="s">
        <v>4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11</v>
      </c>
      <c r="M7" s="6" t="s">
        <v>12</v>
      </c>
      <c r="N7" s="6" t="s">
        <v>13</v>
      </c>
      <c r="O7" s="6" t="s">
        <v>14</v>
      </c>
      <c r="P7" s="6" t="s">
        <v>15</v>
      </c>
      <c r="Q7" s="6" t="s">
        <v>16</v>
      </c>
      <c r="R7" s="6" t="s">
        <v>17</v>
      </c>
      <c r="S7" s="6" t="s">
        <v>18</v>
      </c>
      <c r="T7" s="6" t="s">
        <v>19</v>
      </c>
      <c r="U7" s="6" t="s">
        <v>20</v>
      </c>
      <c r="V7" s="6" t="s">
        <v>21</v>
      </c>
      <c r="W7" s="6" t="s">
        <v>22</v>
      </c>
      <c r="X7" s="6" t="s">
        <v>23</v>
      </c>
      <c r="Y7" s="6" t="s">
        <v>39</v>
      </c>
      <c r="Z7" s="6" t="s">
        <v>24</v>
      </c>
      <c r="AA7" s="6" t="s">
        <v>25</v>
      </c>
      <c r="AB7" s="6" t="s">
        <v>26</v>
      </c>
      <c r="AC7" s="6" t="s">
        <v>27</v>
      </c>
      <c r="AD7" s="6" t="s">
        <v>28</v>
      </c>
      <c r="AE7" s="6" t="s">
        <v>29</v>
      </c>
      <c r="AF7" s="6" t="s">
        <v>2</v>
      </c>
      <c r="AG7" s="6" t="s">
        <v>30</v>
      </c>
      <c r="AH7" s="6" t="s">
        <v>37</v>
      </c>
      <c r="AI7" s="6" t="s">
        <v>38</v>
      </c>
      <c r="AJ7" s="3" t="s">
        <v>45</v>
      </c>
      <c r="AK7" s="3" t="s">
        <v>46</v>
      </c>
    </row>
    <row r="8" spans="1:37" s="5" customFormat="1" x14ac:dyDescent="0.35">
      <c r="A8" s="7">
        <v>2025</v>
      </c>
      <c r="B8" s="7">
        <v>3</v>
      </c>
      <c r="C8" s="7" t="s">
        <v>64</v>
      </c>
      <c r="D8" s="7" t="s">
        <v>49</v>
      </c>
      <c r="E8" s="7">
        <v>5500000</v>
      </c>
      <c r="F8" s="7" t="s">
        <v>65</v>
      </c>
      <c r="G8" s="7" t="s">
        <v>66</v>
      </c>
      <c r="H8" s="7">
        <v>31</v>
      </c>
      <c r="I8" s="7" t="s">
        <v>50</v>
      </c>
      <c r="J8" s="7">
        <v>0</v>
      </c>
      <c r="K8" s="7" t="s">
        <v>51</v>
      </c>
      <c r="L8" s="7" t="s">
        <v>52</v>
      </c>
      <c r="M8" s="7" t="s">
        <v>53</v>
      </c>
      <c r="N8" s="7" t="s">
        <v>54</v>
      </c>
      <c r="O8" s="7" t="s">
        <v>55</v>
      </c>
      <c r="P8" s="7" t="s">
        <v>67</v>
      </c>
      <c r="Q8" s="7" t="s">
        <v>56</v>
      </c>
      <c r="R8" s="7">
        <v>78</v>
      </c>
      <c r="S8" s="7">
        <v>84</v>
      </c>
      <c r="T8" s="7">
        <v>0</v>
      </c>
      <c r="U8" s="7" t="s">
        <v>68</v>
      </c>
      <c r="V8" s="7">
        <v>1</v>
      </c>
      <c r="W8" s="7" t="s">
        <v>69</v>
      </c>
      <c r="X8" s="8">
        <v>45875</v>
      </c>
      <c r="Y8" s="8">
        <v>45965</v>
      </c>
      <c r="Z8" s="12">
        <v>5500000</v>
      </c>
      <c r="AA8" s="12">
        <v>5499685.4800000004</v>
      </c>
      <c r="AB8" s="12">
        <v>1649905.64</v>
      </c>
      <c r="AC8" s="12">
        <v>1649905.64</v>
      </c>
      <c r="AD8" s="12">
        <v>1649905.64</v>
      </c>
      <c r="AE8" s="7" t="s">
        <v>70</v>
      </c>
      <c r="AF8" s="7" t="s">
        <v>71</v>
      </c>
      <c r="AG8" s="7" t="s">
        <v>57</v>
      </c>
      <c r="AH8" s="7" t="s">
        <v>58</v>
      </c>
      <c r="AI8" s="7" t="s">
        <v>62</v>
      </c>
      <c r="AJ8" s="4" t="s">
        <v>59</v>
      </c>
      <c r="AK8" s="4" t="s">
        <v>59</v>
      </c>
    </row>
    <row r="9" spans="1:37" s="5" customFormat="1" x14ac:dyDescent="0.35">
      <c r="A9" s="7">
        <v>2025</v>
      </c>
      <c r="B9" s="7">
        <v>3</v>
      </c>
      <c r="C9" s="7" t="s">
        <v>72</v>
      </c>
      <c r="D9" s="7" t="s">
        <v>49</v>
      </c>
      <c r="E9" s="7">
        <v>6926435</v>
      </c>
      <c r="F9" s="7" t="s">
        <v>73</v>
      </c>
      <c r="G9" s="7" t="s">
        <v>74</v>
      </c>
      <c r="H9" s="7">
        <v>31</v>
      </c>
      <c r="I9" s="7" t="s">
        <v>50</v>
      </c>
      <c r="J9" s="7">
        <v>0</v>
      </c>
      <c r="K9" s="7" t="s">
        <v>51</v>
      </c>
      <c r="L9" s="7" t="s">
        <v>52</v>
      </c>
      <c r="M9" s="7" t="s">
        <v>53</v>
      </c>
      <c r="N9" s="7" t="s">
        <v>54</v>
      </c>
      <c r="O9" s="7" t="s">
        <v>55</v>
      </c>
      <c r="P9" s="7" t="s">
        <v>75</v>
      </c>
      <c r="Q9" s="7" t="s">
        <v>56</v>
      </c>
      <c r="R9" s="7">
        <v>338</v>
      </c>
      <c r="S9" s="7">
        <v>377</v>
      </c>
      <c r="T9" s="7">
        <v>0</v>
      </c>
      <c r="U9" s="7" t="s">
        <v>61</v>
      </c>
      <c r="V9" s="7">
        <v>1</v>
      </c>
      <c r="W9" s="7" t="s">
        <v>76</v>
      </c>
      <c r="X9" s="8">
        <v>45874</v>
      </c>
      <c r="Y9" s="8">
        <v>45993</v>
      </c>
      <c r="Z9" s="12">
        <v>6926435</v>
      </c>
      <c r="AA9" s="12">
        <v>6926289.1500000004</v>
      </c>
      <c r="AB9" s="12">
        <v>2077886.75</v>
      </c>
      <c r="AC9" s="12">
        <v>2077886.75</v>
      </c>
      <c r="AD9" s="12">
        <v>2077886.75</v>
      </c>
      <c r="AE9" s="7" t="s">
        <v>77</v>
      </c>
      <c r="AF9" s="7" t="s">
        <v>78</v>
      </c>
      <c r="AG9" s="7" t="s">
        <v>57</v>
      </c>
      <c r="AH9" s="7" t="s">
        <v>58</v>
      </c>
      <c r="AI9" s="7" t="s">
        <v>62</v>
      </c>
      <c r="AJ9" s="4" t="s">
        <v>59</v>
      </c>
      <c r="AK9" s="4" t="s">
        <v>59</v>
      </c>
    </row>
    <row r="10" spans="1:37" s="5" customFormat="1" x14ac:dyDescent="0.35">
      <c r="A10" s="7">
        <v>2025</v>
      </c>
      <c r="B10" s="7">
        <v>3</v>
      </c>
      <c r="C10" s="7" t="s">
        <v>80</v>
      </c>
      <c r="D10" s="7" t="s">
        <v>49</v>
      </c>
      <c r="E10" s="7">
        <v>5650000.0499999998</v>
      </c>
      <c r="F10" s="7" t="s">
        <v>81</v>
      </c>
      <c r="G10" s="7" t="s">
        <v>82</v>
      </c>
      <c r="H10" s="7">
        <v>31</v>
      </c>
      <c r="I10" s="7" t="s">
        <v>50</v>
      </c>
      <c r="J10" s="7">
        <v>0</v>
      </c>
      <c r="K10" s="7" t="s">
        <v>51</v>
      </c>
      <c r="L10" s="7" t="s">
        <v>52</v>
      </c>
      <c r="M10" s="7" t="s">
        <v>53</v>
      </c>
      <c r="N10" s="7" t="s">
        <v>54</v>
      </c>
      <c r="O10" s="7" t="s">
        <v>55</v>
      </c>
      <c r="P10" s="7" t="s">
        <v>83</v>
      </c>
      <c r="Q10" s="7" t="s">
        <v>56</v>
      </c>
      <c r="R10" s="7">
        <v>118</v>
      </c>
      <c r="S10" s="7">
        <v>124</v>
      </c>
      <c r="T10" s="7">
        <v>0</v>
      </c>
      <c r="U10" s="7" t="s">
        <v>84</v>
      </c>
      <c r="V10" s="7">
        <v>1</v>
      </c>
      <c r="W10" s="7" t="s">
        <v>85</v>
      </c>
      <c r="X10" s="8">
        <v>45887</v>
      </c>
      <c r="Y10" s="8">
        <v>45977</v>
      </c>
      <c r="Z10" s="12">
        <v>5650000.0499999998</v>
      </c>
      <c r="AA10" s="12">
        <v>5645100.6500000004</v>
      </c>
      <c r="AB10" s="12">
        <v>1693530.2</v>
      </c>
      <c r="AC10" s="12">
        <v>1693530.2</v>
      </c>
      <c r="AD10" s="12">
        <v>1693530.2</v>
      </c>
      <c r="AE10" s="7" t="s">
        <v>86</v>
      </c>
      <c r="AF10" s="7" t="s">
        <v>78</v>
      </c>
      <c r="AG10" s="7" t="s">
        <v>57</v>
      </c>
      <c r="AH10" s="7" t="s">
        <v>58</v>
      </c>
      <c r="AI10" s="7" t="s">
        <v>62</v>
      </c>
      <c r="AJ10" s="4" t="s">
        <v>59</v>
      </c>
      <c r="AK10" s="4" t="s">
        <v>59</v>
      </c>
    </row>
    <row r="11" spans="1:37" s="5" customFormat="1" x14ac:dyDescent="0.35">
      <c r="A11" s="7">
        <v>2025</v>
      </c>
      <c r="B11" s="7">
        <v>3</v>
      </c>
      <c r="C11" s="7" t="s">
        <v>87</v>
      </c>
      <c r="D11" s="7" t="s">
        <v>49</v>
      </c>
      <c r="E11" s="7">
        <v>900000</v>
      </c>
      <c r="F11" s="7" t="s">
        <v>88</v>
      </c>
      <c r="G11" s="7" t="s">
        <v>89</v>
      </c>
      <c r="H11" s="7">
        <v>31</v>
      </c>
      <c r="I11" s="7" t="s">
        <v>50</v>
      </c>
      <c r="J11" s="7">
        <v>0</v>
      </c>
      <c r="K11" s="7" t="s">
        <v>51</v>
      </c>
      <c r="L11" s="7" t="s">
        <v>52</v>
      </c>
      <c r="M11" s="7" t="s">
        <v>53</v>
      </c>
      <c r="N11" s="7" t="s">
        <v>54</v>
      </c>
      <c r="O11" s="7" t="s">
        <v>55</v>
      </c>
      <c r="P11" s="7" t="s">
        <v>90</v>
      </c>
      <c r="Q11" s="7" t="s">
        <v>56</v>
      </c>
      <c r="R11" s="7">
        <v>126</v>
      </c>
      <c r="S11" s="7">
        <v>113</v>
      </c>
      <c r="T11" s="7">
        <v>0</v>
      </c>
      <c r="U11" s="7" t="s">
        <v>61</v>
      </c>
      <c r="V11" s="7">
        <v>1</v>
      </c>
      <c r="W11" s="7" t="s">
        <v>91</v>
      </c>
      <c r="X11" s="8">
        <v>45887</v>
      </c>
      <c r="Y11" s="8">
        <v>45931</v>
      </c>
      <c r="Z11" s="12">
        <v>900000</v>
      </c>
      <c r="AA11" s="12">
        <v>894593.14</v>
      </c>
      <c r="AB11" s="12">
        <v>268377.94</v>
      </c>
      <c r="AC11" s="12">
        <v>268377.94</v>
      </c>
      <c r="AD11" s="12">
        <v>268377.94</v>
      </c>
      <c r="AE11" s="7" t="s">
        <v>92</v>
      </c>
      <c r="AF11" s="7" t="s">
        <v>78</v>
      </c>
      <c r="AG11" s="7" t="s">
        <v>57</v>
      </c>
      <c r="AH11" s="7" t="s">
        <v>58</v>
      </c>
      <c r="AI11" s="7" t="s">
        <v>62</v>
      </c>
      <c r="AJ11" s="4" t="s">
        <v>59</v>
      </c>
      <c r="AK11" s="4" t="s">
        <v>63</v>
      </c>
    </row>
    <row r="12" spans="1:37" s="5" customFormat="1" x14ac:dyDescent="0.35">
      <c r="A12" s="7">
        <v>2025</v>
      </c>
      <c r="B12" s="7">
        <v>3</v>
      </c>
      <c r="C12" s="7" t="s">
        <v>94</v>
      </c>
      <c r="D12" s="7" t="s">
        <v>49</v>
      </c>
      <c r="E12" s="7">
        <v>3500000</v>
      </c>
      <c r="F12" s="7" t="s">
        <v>95</v>
      </c>
      <c r="G12" s="7" t="s">
        <v>96</v>
      </c>
      <c r="H12" s="7">
        <v>31</v>
      </c>
      <c r="I12" s="7" t="s">
        <v>50</v>
      </c>
      <c r="J12" s="7">
        <v>0</v>
      </c>
      <c r="K12" s="7" t="s">
        <v>51</v>
      </c>
      <c r="L12" s="7" t="s">
        <v>52</v>
      </c>
      <c r="M12" s="7" t="s">
        <v>53</v>
      </c>
      <c r="N12" s="7" t="s">
        <v>54</v>
      </c>
      <c r="O12" s="7" t="s">
        <v>55</v>
      </c>
      <c r="P12" s="7" t="s">
        <v>97</v>
      </c>
      <c r="Q12" s="7" t="s">
        <v>56</v>
      </c>
      <c r="R12" s="7">
        <v>86</v>
      </c>
      <c r="S12" s="7">
        <v>76</v>
      </c>
      <c r="T12" s="7">
        <v>0</v>
      </c>
      <c r="U12" s="7" t="s">
        <v>98</v>
      </c>
      <c r="V12" s="7">
        <v>1</v>
      </c>
      <c r="W12" s="7" t="s">
        <v>99</v>
      </c>
      <c r="X12" s="8">
        <v>45873</v>
      </c>
      <c r="Y12" s="8">
        <v>46064</v>
      </c>
      <c r="Z12" s="12">
        <v>3500000</v>
      </c>
      <c r="AA12" s="12">
        <v>3490672.19</v>
      </c>
      <c r="AB12" s="12">
        <v>998531.14</v>
      </c>
      <c r="AC12" s="12">
        <v>998531.14</v>
      </c>
      <c r="AD12" s="12">
        <v>998531.14</v>
      </c>
      <c r="AE12" s="7" t="s">
        <v>100</v>
      </c>
      <c r="AF12" s="7" t="s">
        <v>101</v>
      </c>
      <c r="AG12" s="7" t="s">
        <v>57</v>
      </c>
      <c r="AH12" s="7" t="s">
        <v>58</v>
      </c>
      <c r="AI12" s="7" t="s">
        <v>62</v>
      </c>
      <c r="AJ12" s="4" t="s">
        <v>59</v>
      </c>
      <c r="AK12" s="4" t="s">
        <v>59</v>
      </c>
    </row>
    <row r="13" spans="1:37" s="5" customFormat="1" x14ac:dyDescent="0.35">
      <c r="A13" s="7">
        <v>2025</v>
      </c>
      <c r="B13" s="7">
        <v>3</v>
      </c>
      <c r="C13" s="7" t="s">
        <v>103</v>
      </c>
      <c r="D13" s="7" t="s">
        <v>49</v>
      </c>
      <c r="E13" s="7">
        <v>3000000</v>
      </c>
      <c r="F13" s="7" t="s">
        <v>104</v>
      </c>
      <c r="G13" s="7" t="s">
        <v>105</v>
      </c>
      <c r="H13" s="7">
        <v>31</v>
      </c>
      <c r="I13" s="7" t="s">
        <v>50</v>
      </c>
      <c r="J13" s="7">
        <v>0</v>
      </c>
      <c r="K13" s="7" t="s">
        <v>51</v>
      </c>
      <c r="L13" s="7" t="s">
        <v>52</v>
      </c>
      <c r="M13" s="7" t="s">
        <v>53</v>
      </c>
      <c r="N13" s="7" t="s">
        <v>54</v>
      </c>
      <c r="O13" s="7" t="s">
        <v>55</v>
      </c>
      <c r="P13" s="7" t="s">
        <v>106</v>
      </c>
      <c r="Q13" s="7" t="s">
        <v>56</v>
      </c>
      <c r="R13" s="7">
        <v>20</v>
      </c>
      <c r="S13" s="7">
        <v>26</v>
      </c>
      <c r="T13" s="7">
        <v>0</v>
      </c>
      <c r="U13" s="7" t="s">
        <v>107</v>
      </c>
      <c r="V13" s="7">
        <v>1</v>
      </c>
      <c r="W13" s="7" t="s">
        <v>108</v>
      </c>
      <c r="X13" s="8">
        <v>45873</v>
      </c>
      <c r="Y13" s="8">
        <v>45972</v>
      </c>
      <c r="Z13" s="12">
        <v>3000000</v>
      </c>
      <c r="AA13" s="12">
        <v>2230801.6</v>
      </c>
      <c r="AB13" s="12">
        <v>669240.48</v>
      </c>
      <c r="AC13" s="12">
        <v>669240.48</v>
      </c>
      <c r="AD13" s="12">
        <v>669240.48</v>
      </c>
      <c r="AE13" s="7" t="s">
        <v>109</v>
      </c>
      <c r="AF13" s="7" t="s">
        <v>71</v>
      </c>
      <c r="AG13" s="7" t="s">
        <v>57</v>
      </c>
      <c r="AH13" s="7" t="s">
        <v>58</v>
      </c>
      <c r="AI13" s="7" t="s">
        <v>62</v>
      </c>
      <c r="AJ13" s="4" t="s">
        <v>59</v>
      </c>
      <c r="AK13" s="4" t="s">
        <v>63</v>
      </c>
    </row>
    <row r="14" spans="1:37" s="5" customFormat="1" x14ac:dyDescent="0.35">
      <c r="A14" s="7">
        <v>2025</v>
      </c>
      <c r="B14" s="7">
        <v>3</v>
      </c>
      <c r="C14" s="7" t="s">
        <v>111</v>
      </c>
      <c r="D14" s="7" t="s">
        <v>49</v>
      </c>
      <c r="E14" s="7">
        <v>10420411.689999999</v>
      </c>
      <c r="F14" s="7" t="s">
        <v>112</v>
      </c>
      <c r="G14" s="7" t="s">
        <v>113</v>
      </c>
      <c r="H14" s="7">
        <v>31</v>
      </c>
      <c r="I14" s="7" t="s">
        <v>50</v>
      </c>
      <c r="J14" s="7">
        <v>0</v>
      </c>
      <c r="K14" s="7" t="s">
        <v>51</v>
      </c>
      <c r="L14" s="7" t="s">
        <v>52</v>
      </c>
      <c r="M14" s="7" t="s">
        <v>53</v>
      </c>
      <c r="N14" s="7" t="s">
        <v>54</v>
      </c>
      <c r="O14" s="7" t="s">
        <v>55</v>
      </c>
      <c r="P14" s="7" t="s">
        <v>114</v>
      </c>
      <c r="Q14" s="7" t="s">
        <v>56</v>
      </c>
      <c r="R14" s="7">
        <v>19</v>
      </c>
      <c r="S14" s="7">
        <v>16</v>
      </c>
      <c r="T14" s="7">
        <v>0</v>
      </c>
      <c r="U14" s="7" t="s">
        <v>115</v>
      </c>
      <c r="V14" s="7">
        <v>1</v>
      </c>
      <c r="W14" s="7" t="s">
        <v>116</v>
      </c>
      <c r="X14" s="8">
        <v>45873</v>
      </c>
      <c r="Y14" s="8">
        <v>45992</v>
      </c>
      <c r="Z14" s="12">
        <v>10420411.689999999</v>
      </c>
      <c r="AA14" s="12">
        <v>9316772.3300000001</v>
      </c>
      <c r="AB14" s="12">
        <v>2795031.7</v>
      </c>
      <c r="AC14" s="12">
        <v>2795031.7</v>
      </c>
      <c r="AD14" s="12">
        <v>2795031.7</v>
      </c>
      <c r="AE14" s="7" t="s">
        <v>117</v>
      </c>
      <c r="AF14" s="7" t="s">
        <v>101</v>
      </c>
      <c r="AG14" s="7" t="s">
        <v>57</v>
      </c>
      <c r="AH14" s="7" t="s">
        <v>58</v>
      </c>
      <c r="AI14" s="7" t="s">
        <v>62</v>
      </c>
      <c r="AJ14" s="4" t="s">
        <v>59</v>
      </c>
      <c r="AK14" s="4" t="s">
        <v>59</v>
      </c>
    </row>
    <row r="15" spans="1:37" s="5" customFormat="1" x14ac:dyDescent="0.35">
      <c r="A15" s="7">
        <v>2025</v>
      </c>
      <c r="B15" s="7">
        <v>3</v>
      </c>
      <c r="C15" s="7" t="s">
        <v>119</v>
      </c>
      <c r="D15" s="7" t="s">
        <v>49</v>
      </c>
      <c r="E15" s="7">
        <v>3000000</v>
      </c>
      <c r="F15" s="7" t="s">
        <v>104</v>
      </c>
      <c r="G15" s="7" t="s">
        <v>120</v>
      </c>
      <c r="H15" s="7">
        <v>31</v>
      </c>
      <c r="I15" s="7" t="s">
        <v>50</v>
      </c>
      <c r="J15" s="7">
        <v>0</v>
      </c>
      <c r="K15" s="7" t="s">
        <v>51</v>
      </c>
      <c r="L15" s="7" t="s">
        <v>52</v>
      </c>
      <c r="M15" s="7" t="s">
        <v>53</v>
      </c>
      <c r="N15" s="7" t="s">
        <v>54</v>
      </c>
      <c r="O15" s="7" t="s">
        <v>55</v>
      </c>
      <c r="P15" s="7" t="s">
        <v>121</v>
      </c>
      <c r="Q15" s="7" t="s">
        <v>56</v>
      </c>
      <c r="R15" s="7">
        <v>127</v>
      </c>
      <c r="S15" s="7">
        <v>141</v>
      </c>
      <c r="T15" s="7">
        <v>0</v>
      </c>
      <c r="U15" s="7" t="s">
        <v>60</v>
      </c>
      <c r="V15" s="7">
        <v>1</v>
      </c>
      <c r="W15" s="7" t="s">
        <v>122</v>
      </c>
      <c r="X15" s="8">
        <v>45873</v>
      </c>
      <c r="Y15" s="8">
        <v>45963</v>
      </c>
      <c r="Z15" s="12">
        <v>3000000</v>
      </c>
      <c r="AA15" s="12">
        <v>2999814.36</v>
      </c>
      <c r="AB15" s="12">
        <v>899944.31</v>
      </c>
      <c r="AC15" s="12">
        <v>899944.31</v>
      </c>
      <c r="AD15" s="12">
        <v>899944.31</v>
      </c>
      <c r="AE15" s="7" t="s">
        <v>123</v>
      </c>
      <c r="AF15" s="7" t="s">
        <v>71</v>
      </c>
      <c r="AG15" s="7" t="s">
        <v>57</v>
      </c>
      <c r="AH15" s="7" t="s">
        <v>58</v>
      </c>
      <c r="AI15" s="7" t="s">
        <v>62</v>
      </c>
      <c r="AJ15" s="4" t="s">
        <v>59</v>
      </c>
      <c r="AK15" s="4" t="s">
        <v>59</v>
      </c>
    </row>
    <row r="16" spans="1:37" s="5" customFormat="1" x14ac:dyDescent="0.35">
      <c r="A16" s="9">
        <v>2025</v>
      </c>
      <c r="B16" s="9">
        <v>3</v>
      </c>
      <c r="C16" s="9" t="s">
        <v>124</v>
      </c>
      <c r="D16" s="9" t="s">
        <v>49</v>
      </c>
      <c r="E16" s="9">
        <v>500000</v>
      </c>
      <c r="F16" s="9" t="s">
        <v>125</v>
      </c>
      <c r="G16" s="9" t="s">
        <v>126</v>
      </c>
      <c r="H16" s="9">
        <v>31</v>
      </c>
      <c r="I16" s="9" t="s">
        <v>50</v>
      </c>
      <c r="J16" s="9">
        <v>0</v>
      </c>
      <c r="K16" s="9" t="s">
        <v>51</v>
      </c>
      <c r="L16" s="9" t="s">
        <v>52</v>
      </c>
      <c r="M16" s="9" t="s">
        <v>53</v>
      </c>
      <c r="N16" s="9" t="s">
        <v>54</v>
      </c>
      <c r="O16" s="9" t="s">
        <v>55</v>
      </c>
      <c r="P16" s="9" t="s">
        <v>127</v>
      </c>
      <c r="Q16" s="9" t="s">
        <v>56</v>
      </c>
      <c r="R16" s="9">
        <v>105</v>
      </c>
      <c r="S16" s="9">
        <v>100</v>
      </c>
      <c r="T16" s="9">
        <v>0</v>
      </c>
      <c r="U16" s="9" t="s">
        <v>61</v>
      </c>
      <c r="V16" s="9">
        <v>1</v>
      </c>
      <c r="W16" s="9" t="s">
        <v>128</v>
      </c>
      <c r="X16" s="10">
        <v>45887</v>
      </c>
      <c r="Y16" s="10">
        <v>45931</v>
      </c>
      <c r="Z16" s="13">
        <v>500000</v>
      </c>
      <c r="AA16" s="13">
        <v>498706.82</v>
      </c>
      <c r="AB16" s="13">
        <v>149612.06</v>
      </c>
      <c r="AC16" s="13">
        <v>149612.06</v>
      </c>
      <c r="AD16" s="13">
        <v>149612.06</v>
      </c>
      <c r="AE16" s="9" t="s">
        <v>129</v>
      </c>
      <c r="AF16" s="9" t="s">
        <v>78</v>
      </c>
      <c r="AG16" s="9" t="s">
        <v>57</v>
      </c>
      <c r="AH16" s="9" t="s">
        <v>58</v>
      </c>
      <c r="AI16" s="9" t="s">
        <v>62</v>
      </c>
      <c r="AJ16" s="4" t="s">
        <v>59</v>
      </c>
      <c r="AK16" s="4" t="s">
        <v>59</v>
      </c>
    </row>
    <row r="19" spans="25:30" x14ac:dyDescent="0.35">
      <c r="Z19" t="s">
        <v>24</v>
      </c>
      <c r="AA19" t="s">
        <v>25</v>
      </c>
      <c r="AB19" t="s">
        <v>26</v>
      </c>
      <c r="AC19" t="s">
        <v>27</v>
      </c>
      <c r="AD19" t="s">
        <v>28</v>
      </c>
    </row>
    <row r="20" spans="25:30" x14ac:dyDescent="0.35">
      <c r="Z20" s="11">
        <f>SUM(Z8:Z16)</f>
        <v>39396846.740000002</v>
      </c>
      <c r="AA20" s="11">
        <f>SUM(AA8:AA16)</f>
        <v>37502435.720000006</v>
      </c>
      <c r="AB20" s="11">
        <f>SUM(AB8:AB16)</f>
        <v>11202060.220000003</v>
      </c>
      <c r="AC20" s="11">
        <f>SUM(AC8:AC16)</f>
        <v>11202060.220000003</v>
      </c>
      <c r="AD20" s="11">
        <f>SUM(AD8:AD16)</f>
        <v>11202060.220000003</v>
      </c>
    </row>
    <row r="21" spans="25:30" x14ac:dyDescent="0.35">
      <c r="Y21" t="s">
        <v>137</v>
      </c>
      <c r="Z21" s="11">
        <v>39396846.740000002</v>
      </c>
      <c r="AA21" s="11">
        <v>37502435.719999999</v>
      </c>
      <c r="AB21" s="11">
        <v>11202060.220000001</v>
      </c>
      <c r="AC21" s="11">
        <v>11202060.220000001</v>
      </c>
      <c r="AD21" s="11">
        <v>11202060.220000001</v>
      </c>
    </row>
    <row r="22" spans="25:30" x14ac:dyDescent="0.35">
      <c r="Y22" t="s">
        <v>138</v>
      </c>
      <c r="Z22" s="11">
        <f>+Z20-Z21</f>
        <v>0</v>
      </c>
      <c r="AA22" s="11">
        <f t="shared" ref="AA22:AD22" si="0">+AA20-AA21</f>
        <v>0</v>
      </c>
      <c r="AB22" s="11">
        <f t="shared" si="0"/>
        <v>0</v>
      </c>
      <c r="AC22" s="11">
        <f t="shared" si="0"/>
        <v>0</v>
      </c>
      <c r="AD22" s="11">
        <f t="shared" si="0"/>
        <v>0</v>
      </c>
    </row>
  </sheetData>
  <autoFilter ref="A7:AI7" xr:uid="{6D995DFF-7915-46DF-9E09-5D5A583D05C1}"/>
  <mergeCells count="2">
    <mergeCell ref="A1:AI1"/>
    <mergeCell ref="A2:AI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A5" sqref="A5"/>
    </sheetView>
  </sheetViews>
  <sheetFormatPr baseColWidth="10" defaultRowHeight="14.5" x14ac:dyDescent="0.35"/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131</v>
      </c>
      <c r="C2">
        <v>2025</v>
      </c>
      <c r="D2" t="s">
        <v>132</v>
      </c>
      <c r="E2" t="s">
        <v>133</v>
      </c>
      <c r="F2" t="s">
        <v>57</v>
      </c>
      <c r="G2">
        <v>1864624.77</v>
      </c>
      <c r="H2">
        <v>1864624.77</v>
      </c>
    </row>
    <row r="3" spans="1:8" s="2" customFormat="1" x14ac:dyDescent="0.35">
      <c r="A3" s="2" t="s">
        <v>72</v>
      </c>
      <c r="B3" s="2" t="s">
        <v>131</v>
      </c>
      <c r="C3" s="2">
        <v>2025</v>
      </c>
      <c r="D3" s="2" t="s">
        <v>132</v>
      </c>
      <c r="E3" s="2" t="s">
        <v>133</v>
      </c>
      <c r="F3" s="2" t="s">
        <v>57</v>
      </c>
      <c r="G3" s="2">
        <v>6926435</v>
      </c>
      <c r="H3" s="2">
        <v>6926435</v>
      </c>
    </row>
    <row r="4" spans="1:8" s="2" customFormat="1" x14ac:dyDescent="0.35">
      <c r="A4" s="2" t="s">
        <v>79</v>
      </c>
      <c r="B4" s="2" t="s">
        <v>131</v>
      </c>
      <c r="C4" s="2">
        <v>2025</v>
      </c>
      <c r="D4" s="2" t="s">
        <v>132</v>
      </c>
      <c r="E4" s="2" t="s">
        <v>133</v>
      </c>
      <c r="F4" s="2" t="s">
        <v>57</v>
      </c>
      <c r="G4" s="2">
        <v>9291.74</v>
      </c>
      <c r="H4" s="2">
        <v>9291.74</v>
      </c>
    </row>
    <row r="5" spans="1:8" s="2" customFormat="1" x14ac:dyDescent="0.35">
      <c r="A5" s="2" t="s">
        <v>87</v>
      </c>
      <c r="B5" s="2" t="s">
        <v>131</v>
      </c>
      <c r="C5" s="2">
        <v>2025</v>
      </c>
      <c r="D5" s="2" t="s">
        <v>132</v>
      </c>
      <c r="E5" s="2" t="s">
        <v>133</v>
      </c>
      <c r="F5" s="2" t="s">
        <v>57</v>
      </c>
      <c r="G5" s="2">
        <v>900000</v>
      </c>
      <c r="H5" s="2">
        <v>900000</v>
      </c>
    </row>
    <row r="6" spans="1:8" s="2" customFormat="1" x14ac:dyDescent="0.35">
      <c r="A6" s="2" t="s">
        <v>93</v>
      </c>
      <c r="B6" s="2" t="s">
        <v>131</v>
      </c>
      <c r="C6" s="2">
        <v>2025</v>
      </c>
      <c r="D6" s="2" t="s">
        <v>132</v>
      </c>
      <c r="E6" s="2" t="s">
        <v>133</v>
      </c>
      <c r="F6" s="2" t="s">
        <v>57</v>
      </c>
      <c r="G6" s="2">
        <v>62898.91</v>
      </c>
      <c r="H6" s="2">
        <v>62898.91</v>
      </c>
    </row>
    <row r="7" spans="1:8" s="2" customFormat="1" x14ac:dyDescent="0.35">
      <c r="A7" s="2" t="s">
        <v>102</v>
      </c>
      <c r="B7" s="2" t="s">
        <v>131</v>
      </c>
      <c r="C7" s="2">
        <v>2025</v>
      </c>
      <c r="D7" s="2" t="s">
        <v>132</v>
      </c>
      <c r="E7" s="2" t="s">
        <v>133</v>
      </c>
      <c r="F7" s="2" t="s">
        <v>57</v>
      </c>
      <c r="G7" s="2">
        <v>10720.35</v>
      </c>
      <c r="H7" s="2">
        <v>10720.35</v>
      </c>
    </row>
    <row r="8" spans="1:8" s="2" customFormat="1" x14ac:dyDescent="0.35">
      <c r="A8" s="2" t="s">
        <v>110</v>
      </c>
      <c r="B8" s="2" t="s">
        <v>131</v>
      </c>
      <c r="C8" s="2">
        <v>2025</v>
      </c>
      <c r="D8" s="2" t="s">
        <v>132</v>
      </c>
      <c r="E8" s="2" t="s">
        <v>133</v>
      </c>
      <c r="F8" s="2" t="s">
        <v>57</v>
      </c>
      <c r="G8" s="2">
        <v>27659.61</v>
      </c>
      <c r="H8" s="2">
        <v>27659.61</v>
      </c>
    </row>
    <row r="9" spans="1:8" s="2" customFormat="1" x14ac:dyDescent="0.35">
      <c r="A9" s="2" t="s">
        <v>118</v>
      </c>
      <c r="B9" s="2" t="s">
        <v>131</v>
      </c>
      <c r="C9" s="2">
        <v>2025</v>
      </c>
      <c r="D9" s="2" t="s">
        <v>132</v>
      </c>
      <c r="E9" s="2" t="s">
        <v>133</v>
      </c>
      <c r="F9" s="2" t="s">
        <v>57</v>
      </c>
      <c r="G9" s="2">
        <v>9194.66</v>
      </c>
      <c r="H9" s="2">
        <v>9194.66</v>
      </c>
    </row>
    <row r="10" spans="1:8" s="2" customFormat="1" x14ac:dyDescent="0.35">
      <c r="A10" s="2" t="s">
        <v>124</v>
      </c>
      <c r="B10" s="2" t="s">
        <v>131</v>
      </c>
      <c r="C10" s="2">
        <v>2025</v>
      </c>
      <c r="D10" s="2" t="s">
        <v>132</v>
      </c>
      <c r="E10" s="2" t="s">
        <v>133</v>
      </c>
      <c r="F10" s="2" t="s">
        <v>57</v>
      </c>
      <c r="G10" s="2">
        <v>500000</v>
      </c>
      <c r="H10" s="2">
        <v>500000</v>
      </c>
    </row>
    <row r="11" spans="1:8" s="2" customFormat="1" x14ac:dyDescent="0.35">
      <c r="A11" s="2" t="s">
        <v>130</v>
      </c>
      <c r="B11" s="2" t="s">
        <v>131</v>
      </c>
      <c r="C11" s="2">
        <v>2025</v>
      </c>
      <c r="D11" s="2" t="s">
        <v>132</v>
      </c>
      <c r="E11" s="2" t="s">
        <v>133</v>
      </c>
      <c r="F11" s="2" t="s">
        <v>57</v>
      </c>
      <c r="G11" s="2">
        <v>43682.77</v>
      </c>
      <c r="H11" s="2">
        <v>43682.77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REM-AMP-MANT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2025-10-31T19:06:58Z</dcterms:modified>
</cp:coreProperties>
</file>